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dleiding" sheetId="1" state="visible" r:id="rId3"/>
    <sheet name="Budgetoverzicht" sheetId="2" state="visible" r:id="rId4"/>
    <sheet name="Planning" sheetId="3" state="visible" r:id="rId5"/>
    <sheet name="Keuzelijsten" sheetId="4" state="visible" r:id="rId6"/>
  </sheets>
  <definedNames>
    <definedName function="false" hidden="false" localSheetId="2" name="_xlnm.Print_Titles" vbProcedure="false">Planning!$5:$5</definedName>
    <definedName function="false" hidden="true" localSheetId="2" name="_xlnm._FilterDatabase" vbProcedure="false">Planning!$A$5:$Q$155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<sst xmlns="http://schemas.openxmlformats.org/spreadsheetml/2006/main" count="160" uniqueCount="105">
  <si>
    <t xml:space="preserve">Opleidingsplanner 2027</t>
  </si>
  <si>
    <t xml:space="preserve">ARBO centrum  |  Haal meer uit je opleidingsbudget</t>
  </si>
  <si>
    <t xml:space="preserve">Waarvoor is deze planner?</t>
  </si>
  <si>
    <t xml:space="preserve">Plan per team en per maand welke veiligheidsopleidingen je medewerkers in 2027 volgen, en houd de kosten en de voortgang bij.</t>
  </si>
  <si>
    <t xml:space="preserve">Zo gebruik je hem</t>
  </si>
  <si>
    <t xml:space="preserve">1. Vul op het tabblad Budgetoverzicht in cel C4 het beschikbare opleidingsbudget in.</t>
  </si>
  <si>
    <t xml:space="preserve">2. Vul op het tabblad Planning per opleiding één regel in: team, medewerker of groep, aantal deelnemers, opleiding, prioriteit, vorm, locatie, maand en status.</t>
  </si>
  <si>
    <t xml:space="preserve">3. Vul bij Begrote kosten het totaalbedrag voor die regel in. Vul Werkelijke kosten in zodra de factuur binnen is.</t>
  </si>
  <si>
    <t xml:space="preserve">4. Het Budgetoverzicht rekent automatisch: wat is begroot, wat is uitgegeven en hoeveel budget er nog over is, per opleiding, team, maand en status.</t>
  </si>
  <si>
    <t xml:space="preserve">5. Typ op het Budgetoverzicht onder ‘Per team’ de namen van jullie teams of afdelingen, precies zoals in de planning.</t>
  </si>
  <si>
    <t xml:space="preserve">Goed om te weten</t>
  </si>
  <si>
    <t xml:space="preserve">• Of je budget van 2026 kunt inzetten voor opleidingen in 2027, hangt af van jullie interne budgetregels en de boekingsvoorwaarden. Controleer dat eerst.</t>
  </si>
  <si>
    <t xml:space="preserve">• Geef elke regel een prioriteit: Hoog = nodig voor veilig werken of een verlopend certificaat, Midden = nodig in 2027, Laag = wenselijk.</t>
  </si>
  <si>
    <t xml:space="preserve">• Status: Te bespreken → Aangevraagd (voorstel of boeking aangevraagd) → Ingepland (datum staat vast, vul Geplande datum in) → Afgerond.</t>
  </si>
  <si>
    <t xml:space="preserve">• Vul bij herhalingen de datum in tot wanneer het huidige certificaat geldig is. Verloopt het uiterlijk eind 2027, dan kleurt de datum oranje.</t>
  </si>
  <si>
    <t xml:space="preserve">• Lichtblauwe cellen vul je zelf in. Witte cellen met een berekening hoef je niet aan te passen.</t>
  </si>
  <si>
    <t xml:space="preserve">• Regel 6 van de planning is een voorbeeld. Overschrijf of verwijder hem.</t>
  </si>
  <si>
    <t xml:space="preserve">• Regels met status ‘Vervallen’ tellen niet mee in de budgettotalen.</t>
  </si>
  <si>
    <t xml:space="preserve">• Opleidingen, vormen, maanden en statussen kies je uit een keuzelijst. Mis je een opleiding? Voeg hem toe op het tabblad Keuzelijsten.</t>
  </si>
  <si>
    <t xml:space="preserve">• Gebruik de filters in de kopregel van de planning om te zoeken op team, opleiding, maand of status.</t>
  </si>
  <si>
    <t xml:space="preserve">• Vanaf ongeveer vijf deelnemers voor dezelfde opleiding is een besloten groep of incompanytraining vaak interessant.</t>
  </si>
  <si>
    <t xml:space="preserve">Hulp nodig bij je opleidingsplanning?</t>
  </si>
  <si>
    <t xml:space="preserve">Vraag een opleidingsvoorstel aan via arbocentrum.nl, bel +31 (0)88 123 0888 of mail naar info@arbocentrum.nl.</t>
  </si>
  <si>
    <t xml:space="preserve">Budgetoverzicht opleidingen 2027</t>
  </si>
  <si>
    <t xml:space="preserve">Beschikbaar opleidingsbudget (€)</t>
  </si>
  <si>
    <t xml:space="preserve">← vul hier je budget in</t>
  </si>
  <si>
    <t xml:space="preserve">Totaal begroot (€)</t>
  </si>
  <si>
    <t xml:space="preserve">Totaal werkelijk uitgegeven (€)</t>
  </si>
  <si>
    <t xml:space="preserve">Nog beschikbaar na begroting (€)</t>
  </si>
  <si>
    <t xml:space="preserve">Nog beschikbaar na werkelijke kosten (€)</t>
  </si>
  <si>
    <t xml:space="preserve">Deel van het budget begroot</t>
  </si>
  <si>
    <t xml:space="preserve">Totaal aantal deelnemers</t>
  </si>
  <si>
    <t xml:space="preserve">Regels met certificaat dat uiterlijk eind 2027 verloopt</t>
  </si>
  <si>
    <t xml:space="preserve">Regels met status ‘Vervallen’ tellen niet mee in de totalen (behalve in de tabel Per status).</t>
  </si>
  <si>
    <t xml:space="preserve">Per prioriteit</t>
  </si>
  <si>
    <t xml:space="preserve">Prioriteit</t>
  </si>
  <si>
    <t xml:space="preserve">Deelnemers</t>
  </si>
  <si>
    <t xml:space="preserve">Begroot (€)</t>
  </si>
  <si>
    <t xml:space="preserve">Werkelijk (€)</t>
  </si>
  <si>
    <t xml:space="preserve">Begroot min werkelijk (€)</t>
  </si>
  <si>
    <t xml:space="preserve">Hoog</t>
  </si>
  <si>
    <t xml:space="preserve">Midden</t>
  </si>
  <si>
    <t xml:space="preserve">Laag</t>
  </si>
  <si>
    <t xml:space="preserve">Totaal</t>
  </si>
  <si>
    <t xml:space="preserve">Per opleiding</t>
  </si>
  <si>
    <t xml:space="preserve">Opleiding</t>
  </si>
  <si>
    <t xml:space="preserve">Per team of afdeling (typ hier de teamnamen)</t>
  </si>
  <si>
    <t xml:space="preserve">Team / afdeling</t>
  </si>
  <si>
    <t xml:space="preserve">Per maand</t>
  </si>
  <si>
    <t xml:space="preserve">Maand</t>
  </si>
  <si>
    <t xml:space="preserve">Januari 2027</t>
  </si>
  <si>
    <t xml:space="preserve">Februari 2027</t>
  </si>
  <si>
    <t xml:space="preserve">Maart 2027</t>
  </si>
  <si>
    <t xml:space="preserve">April 2027</t>
  </si>
  <si>
    <t xml:space="preserve">Mei 2027</t>
  </si>
  <si>
    <t xml:space="preserve">Juni 2027</t>
  </si>
  <si>
    <t xml:space="preserve">Juli 2027</t>
  </si>
  <si>
    <t xml:space="preserve">Augustus 2027</t>
  </si>
  <si>
    <t xml:space="preserve">September 2027</t>
  </si>
  <si>
    <t xml:space="preserve">Oktober 2027</t>
  </si>
  <si>
    <t xml:space="preserve">November 2027</t>
  </si>
  <si>
    <t xml:space="preserve">December 2027</t>
  </si>
  <si>
    <t xml:space="preserve">Nog te bepalen</t>
  </si>
  <si>
    <t xml:space="preserve">Per status</t>
  </si>
  <si>
    <t xml:space="preserve">Status</t>
  </si>
  <si>
    <t xml:space="preserve">Te bespreken</t>
  </si>
  <si>
    <t xml:space="preserve">Aangevraagd</t>
  </si>
  <si>
    <t xml:space="preserve">Ingepland</t>
  </si>
  <si>
    <t xml:space="preserve">Afgerond</t>
  </si>
  <si>
    <t xml:space="preserve">Vervallen</t>
  </si>
  <si>
    <t xml:space="preserve">Lichtblauwe cellen vul je zelf in. Verschil = begroot min werkelijk: positief betekent onder begroting. Een oranje certificaatdatum verloopt uiterlijk eind 2027. Regel 6 is een voorbeeld.</t>
  </si>
  <si>
    <t xml:space="preserve">Afdeling / team</t>
  </si>
  <si>
    <t xml:space="preserve">Medewerker of groep</t>
  </si>
  <si>
    <t xml:space="preserve">Aantal deelnemers</t>
  </si>
  <si>
    <t xml:space="preserve">Nieuw of herhaling</t>
  </si>
  <si>
    <t xml:space="preserve">Certificaat geldig tot</t>
  </si>
  <si>
    <t xml:space="preserve">Opleidingsvorm</t>
  </si>
  <si>
    <t xml:space="preserve">Locatie</t>
  </si>
  <si>
    <t xml:space="preserve">Gewenste maand</t>
  </si>
  <si>
    <t xml:space="preserve">Geplande datum</t>
  </si>
  <si>
    <t xml:space="preserve">Begrote kosten (€)</t>
  </si>
  <si>
    <t xml:space="preserve">Werkelijke kosten (€)</t>
  </si>
  <si>
    <t xml:space="preserve">Verschil (€)</t>
  </si>
  <si>
    <t xml:space="preserve">Verantwoordelijke</t>
  </si>
  <si>
    <t xml:space="preserve">Opmerkingen</t>
  </si>
  <si>
    <t xml:space="preserve">Magazijn</t>
  </si>
  <si>
    <t xml:space="preserve">Nieuwe heftruckchauffeurs</t>
  </si>
  <si>
    <t xml:space="preserve">Heftruck</t>
  </si>
  <si>
    <t xml:space="preserve">Nieuw</t>
  </si>
  <si>
    <t xml:space="preserve">Open inschrijving</t>
  </si>
  <si>
    <t xml:space="preserve">Ede</t>
  </si>
  <si>
    <t xml:space="preserve">HR</t>
  </si>
  <si>
    <t xml:space="preserve">Voorbeeldregel: overschrijf of verwijder</t>
  </si>
  <si>
    <t xml:space="preserve">Je kunt extra opleidingen toevoegen in de lichtblauwe cellen van kolom A (tot en met rij 16).</t>
  </si>
  <si>
    <t xml:space="preserve">BHV basis</t>
  </si>
  <si>
    <t xml:space="preserve">BHV herhaling</t>
  </si>
  <si>
    <t xml:space="preserve">Herhaling</t>
  </si>
  <si>
    <t xml:space="preserve">Besloten groep</t>
  </si>
  <si>
    <t xml:space="preserve">VCA Basis</t>
  </si>
  <si>
    <t xml:space="preserve">Incompany</t>
  </si>
  <si>
    <t xml:space="preserve">VOL-VCA</t>
  </si>
  <si>
    <t xml:space="preserve">NEN 3140</t>
  </si>
  <si>
    <t xml:space="preserve">Reachtruck</t>
  </si>
  <si>
    <t xml:space="preserve">Hoogwerker</t>
  </si>
  <si>
    <t xml:space="preserve">Anders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</si>
</sst>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€ &quot;#,##0;&quot;-€ &quot;#,##0;\-"/>
    <numFmt numFmtId="166" formatCode="0%"/>
    <numFmt numFmtId="167" formatCode="0"/>
    <numFmt numFmtId="168" formatCode="dd\-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90E3"/>
      <name val="Segoe UI"/>
      <family val="0"/>
      <charset val="1"/>
    </font>
    <font>
      <sz val="11"/>
      <color rgb="FF3C3C3C"/>
      <name val="Segoe UI"/>
      <family val="0"/>
      <charset val="1"/>
    </font>
    <font>
      <b val="true"/>
      <sz val="12"/>
      <color rgb="FF0090E3"/>
      <name val="Segoe UI"/>
      <family val="0"/>
      <charset val="1"/>
    </font>
    <font>
      <b val="true"/>
      <sz val="18"/>
      <color rgb="FF0090E3"/>
      <name val="Segoe UI"/>
      <family val="0"/>
      <charset val="1"/>
    </font>
    <font>
      <b val="true"/>
      <sz val="11"/>
      <color rgb="FF3C3C3C"/>
      <name val="Segoe UI"/>
      <family val="0"/>
      <charset val="1"/>
    </font>
    <font>
      <i val="true"/>
      <sz val="11"/>
      <color rgb="FF0090E3"/>
      <name val="Segoe UI"/>
      <family val="0"/>
      <charset val="1"/>
    </font>
    <font>
      <i val="true"/>
      <sz val="9"/>
      <color rgb="FF3C3C3C"/>
      <name val="Segoe UI"/>
      <family val="0"/>
      <charset val="1"/>
    </font>
    <font>
      <b val="true"/>
      <sz val="13"/>
      <color rgb="FF0090E3"/>
      <name val="Segoe UI"/>
      <family val="0"/>
      <charset val="1"/>
    </font>
    <font>
      <b val="true"/>
      <sz val="18"/>
      <color rgb="FFFFFFFF"/>
      <name val="Segoe UI"/>
      <family val="0"/>
      <charset val="1"/>
    </font>
    <font>
      <sz val="10"/>
      <color rgb="FFFFFFFF"/>
      <name val="Segoe UI"/>
      <family val="0"/>
      <charset val="1"/>
    </font>
    <font>
      <i val="true"/>
      <sz val="11"/>
      <color rgb="FF3C3C3C"/>
      <name val="Segoe UI"/>
      <family val="0"/>
      <charset val="1"/>
    </font>
    <font>
      <b val="true"/>
      <sz val="11"/>
      <color rgb="FFFFFFFF"/>
      <name val="Segoe U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F4FC"/>
        <bgColor rgb="FFFFFFFF"/>
      </patternFill>
    </fill>
    <fill>
      <patternFill patternType="solid">
        <fgColor rgb="FFCCE9F9"/>
        <bgColor rgb="FFE6F4FC"/>
      </patternFill>
    </fill>
    <fill>
      <patternFill patternType="solid">
        <fgColor rgb="FF0090E3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D3F4"/>
      </left>
      <right style="thin">
        <color rgb="FF99D3F4"/>
      </right>
      <top style="thin">
        <color rgb="FF99D3F4"/>
      </top>
      <bottom style="thin">
        <color rgb="FF99D3F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Segoe UI"/>
        <charset val="1"/>
        <family val="0"/>
        <b val="1"/>
        <color rgb="FFFF6600"/>
      </font>
    </dxf>
    <dxf>
      <fill>
        <patternFill patternType="solid">
          <fgColor rgb="FFCCE9F9"/>
          <bgColor rgb="FF000000"/>
        </patternFill>
      </fill>
    </dxf>
    <dxf>
      <fill>
        <patternFill patternType="solid">
          <fgColor rgb="FFE6F4FC"/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6600"/>
          <bgColor rgb="FF000000"/>
        </patternFill>
      </fill>
    </dxf>
    <dxf>
      <fill>
        <patternFill patternType="solid">
          <bgColor rgb="FF000000"/>
        </patternFill>
      </fill>
    </dxf>
    <dxf>
      <font>
        <name val="Segoe UI"/>
        <charset val="1"/>
        <family val="0"/>
        <strike val="1"/>
        <color rgb="FF9A9A9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F4FC"/>
      <rgbColor rgb="FF660066"/>
      <rgbColor rgb="FFFF8080"/>
      <rgbColor rgb="FF0090E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9F9"/>
      <rgbColor rgb="FFCCFFCC"/>
      <rgbColor rgb="FFFFFF99"/>
      <rgbColor rgb="FF99D3F4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A9A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8.3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4" t="s">
        <v>5</v>
      </c>
    </row>
    <row r="10" customFormat="false" ht="28.35" hidden="false" customHeight="false" outlineLevel="0" collapsed="false">
      <c r="B10" s="4" t="s">
        <v>6</v>
      </c>
    </row>
    <row r="11" customFormat="false" ht="28.35" hidden="false" customHeight="false" outlineLevel="0" collapsed="false">
      <c r="B11" s="4" t="s">
        <v>7</v>
      </c>
    </row>
    <row r="12" customFormat="false" ht="28.35" hidden="false" customHeight="false" outlineLevel="0" collapsed="false">
      <c r="B12" s="4" t="s">
        <v>8</v>
      </c>
    </row>
    <row r="13" customFormat="false" ht="28.3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10</v>
      </c>
    </row>
    <row r="16" customFormat="false" ht="28.35" hidden="false" customHeight="false" outlineLevel="0" collapsed="false">
      <c r="B16" s="4" t="s">
        <v>11</v>
      </c>
    </row>
    <row r="17" customFormat="false" ht="28.35" hidden="false" customHeight="false" outlineLevel="0" collapsed="false">
      <c r="B17" s="4" t="s">
        <v>12</v>
      </c>
    </row>
    <row r="18" customFormat="false" ht="28.35" hidden="false" customHeight="false" outlineLevel="0" collapsed="false">
      <c r="B18" s="4" t="s">
        <v>13</v>
      </c>
    </row>
    <row r="19" customFormat="false" ht="28.3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4" t="s">
        <v>16</v>
      </c>
    </row>
    <row r="22" customFormat="false" ht="15" hidden="false" customHeight="false" outlineLevel="0" collapsed="false">
      <c r="B22" s="4" t="s">
        <v>17</v>
      </c>
    </row>
    <row r="23" customFormat="false" ht="28.3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4" t="s">
        <v>19</v>
      </c>
    </row>
    <row r="25" customFormat="false" ht="28.35" hidden="false" customHeight="false" outlineLevel="0" collapsed="false">
      <c r="B25" s="4" t="s">
        <v>20</v>
      </c>
    </row>
    <row r="26" customFormat="false" ht="15" hidden="false" customHeight="false" outlineLevel="0" collapsed="false">
      <c r="B26" s="4"/>
    </row>
    <row r="27" customFormat="false" ht="15" hidden="false" customHeight="false" outlineLevel="0" collapsed="false">
      <c r="B27" s="3" t="s">
        <v>21</v>
      </c>
    </row>
    <row r="28" customFormat="false" ht="28.35" hidden="false" customHeight="false" outlineLevel="0" collapsed="false">
      <c r="B28" s="4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5" min="3" style="0" width="16"/>
    <col collapsed="false" customWidth="true" hidden="false" outlineLevel="0" max="6" min="6" style="0" width="24"/>
  </cols>
  <sheetData>
    <row r="2" customFormat="false" ht="22.05" hidden="false" customHeight="false" outlineLevel="0" collapsed="false">
      <c r="B2" s="5" t="s">
        <v>23</v>
      </c>
    </row>
    <row r="4" customFormat="false" ht="15" hidden="false" customHeight="false" outlineLevel="0" collapsed="false">
      <c r="B4" s="6" t="s">
        <v>24</v>
      </c>
      <c r="C4" s="7"/>
      <c r="D4" s="8" t="s">
        <v>25</v>
      </c>
    </row>
    <row r="5" customFormat="false" ht="15" hidden="false" customHeight="false" outlineLevel="0" collapsed="false">
      <c r="B5" s="2" t="s">
        <v>26</v>
      </c>
      <c r="C5" s="9" t="n">
        <f aca="false">SUMIFS(Planning!$M$6:$M$155,Planning!$L$6:$L$155,"&lt;&gt;Vervallen")</f>
        <v>0</v>
      </c>
    </row>
    <row r="6" customFormat="false" ht="15" hidden="false" customHeight="false" outlineLevel="0" collapsed="false">
      <c r="B6" s="2" t="s">
        <v>27</v>
      </c>
      <c r="C6" s="9" t="n">
        <f aca="false">SUMIFS(Planning!$N$6:$N$155,Planning!$L$6:$L$155,"&lt;&gt;Vervallen")</f>
        <v>0</v>
      </c>
    </row>
    <row r="7" customFormat="false" ht="15" hidden="false" customHeight="false" outlineLevel="0" collapsed="false">
      <c r="B7" s="6" t="s">
        <v>28</v>
      </c>
      <c r="C7" s="10" t="n">
        <f aca="false">C4-C5</f>
        <v>0</v>
      </c>
    </row>
    <row r="8" customFormat="false" ht="15" hidden="false" customHeight="false" outlineLevel="0" collapsed="false">
      <c r="B8" s="2" t="s">
        <v>29</v>
      </c>
      <c r="C8" s="9" t="n">
        <f aca="false">C4-C6</f>
        <v>0</v>
      </c>
    </row>
    <row r="9" customFormat="false" ht="15" hidden="false" customHeight="false" outlineLevel="0" collapsed="false">
      <c r="B9" s="2" t="s">
        <v>30</v>
      </c>
      <c r="C9" s="11" t="str">
        <f aca="false">IF(C4=0,"",C5/C4)</f>
        <v/>
      </c>
    </row>
    <row r="10" customFormat="false" ht="15" hidden="false" customHeight="false" outlineLevel="0" collapsed="false">
      <c r="B10" s="2" t="s">
        <v>31</v>
      </c>
      <c r="C10" s="12" t="n">
        <f aca="false">SUMIFS(Planning!$C$6:$C$155,Planning!$L$6:$L$155,"&lt;&gt;Vervallen")</f>
        <v>4</v>
      </c>
    </row>
    <row r="11" customFormat="false" ht="15" hidden="false" customHeight="false" outlineLevel="0" collapsed="false">
      <c r="B11" s="2" t="s">
        <v>32</v>
      </c>
      <c r="C11" s="12" t="n">
        <f aca="false">COUNTIFS(Planning!$G$6:$G$155,"&lt;="&amp;DATE(2027,12,31),Planning!$L$6:$L$155,"&lt;&gt;Afgerond",Planning!$L$6:$L$155,"&lt;&gt;Vervallen")</f>
        <v>0</v>
      </c>
    </row>
    <row r="13" customFormat="false" ht="15" hidden="false" customHeight="false" outlineLevel="0" collapsed="false">
      <c r="B13" s="13" t="s">
        <v>33</v>
      </c>
    </row>
    <row r="15" customFormat="false" ht="16.15" hidden="false" customHeight="false" outlineLevel="0" collapsed="false">
      <c r="B15" s="14" t="s">
        <v>34</v>
      </c>
    </row>
    <row r="16" customFormat="false" ht="15" hidden="false" customHeight="false" outlineLevel="0" collapsed="false">
      <c r="B16" s="15" t="s">
        <v>35</v>
      </c>
      <c r="C16" s="15" t="s">
        <v>36</v>
      </c>
      <c r="D16" s="15" t="s">
        <v>37</v>
      </c>
      <c r="E16" s="15" t="s">
        <v>38</v>
      </c>
      <c r="F16" s="15" t="s">
        <v>39</v>
      </c>
    </row>
    <row r="17" customFormat="false" ht="15" hidden="false" customHeight="false" outlineLevel="0" collapsed="false">
      <c r="B17" s="16" t="s">
        <v>40</v>
      </c>
      <c r="C17" s="12" t="n">
        <f aca="false">IF($B17="","",SUMIFS(Planning!$C$6:$C$155,Planning!$F$6:$F$155,$B17,Planning!$L$6:$L$155,"&lt;&gt;Vervallen"))</f>
        <v>4</v>
      </c>
      <c r="D17" s="9" t="n">
        <f aca="false">IF($B17="","",SUMIFS(Planning!$M$6:$M$155,Planning!$F$6:$F$155,$B17,Planning!$L$6:$L$155,"&lt;&gt;Vervallen"))</f>
        <v>0</v>
      </c>
      <c r="E17" s="9" t="n">
        <f aca="false">IF($B17="","",SUMIFS(Planning!$N$6:$N$155,Planning!$F$6:$F$155,$B17,Planning!$L$6:$L$155,"&lt;&gt;Vervallen"))</f>
        <v>0</v>
      </c>
      <c r="F17" s="9" t="n">
        <f aca="false">IF($B17="","",D17-E17)</f>
        <v>0</v>
      </c>
    </row>
    <row r="18" customFormat="false" ht="15" hidden="false" customHeight="false" outlineLevel="0" collapsed="false">
      <c r="B18" s="16" t="s">
        <v>41</v>
      </c>
      <c r="C18" s="12" t="n">
        <f aca="false">IF($B18="","",SUMIFS(Planning!$C$6:$C$155,Planning!$F$6:$F$155,$B18,Planning!$L$6:$L$155,"&lt;&gt;Vervallen"))</f>
        <v>0</v>
      </c>
      <c r="D18" s="9" t="n">
        <f aca="false">IF($B18="","",SUMIFS(Planning!$M$6:$M$155,Planning!$F$6:$F$155,$B18,Planning!$L$6:$L$155,"&lt;&gt;Vervallen"))</f>
        <v>0</v>
      </c>
      <c r="E18" s="9" t="n">
        <f aca="false">IF($B18="","",SUMIFS(Planning!$N$6:$N$155,Planning!$F$6:$F$155,$B18,Planning!$L$6:$L$155,"&lt;&gt;Vervallen"))</f>
        <v>0</v>
      </c>
      <c r="F18" s="9" t="n">
        <f aca="false">IF($B18="","",D18-E18)</f>
        <v>0</v>
      </c>
    </row>
    <row r="19" customFormat="false" ht="15" hidden="false" customHeight="false" outlineLevel="0" collapsed="false">
      <c r="B19" s="16" t="s">
        <v>42</v>
      </c>
      <c r="C19" s="12" t="n">
        <f aca="false">IF($B19="","",SUMIFS(Planning!$C$6:$C$155,Planning!$F$6:$F$155,$B19,Planning!$L$6:$L$155,"&lt;&gt;Vervallen"))</f>
        <v>0</v>
      </c>
      <c r="D19" s="9" t="n">
        <f aca="false">IF($B19="","",SUMIFS(Planning!$M$6:$M$155,Planning!$F$6:$F$155,$B19,Planning!$L$6:$L$155,"&lt;&gt;Vervallen"))</f>
        <v>0</v>
      </c>
      <c r="E19" s="9" t="n">
        <f aca="false">IF($B19="","",SUMIFS(Planning!$N$6:$N$155,Planning!$F$6:$F$155,$B19,Planning!$L$6:$L$155,"&lt;&gt;Vervallen"))</f>
        <v>0</v>
      </c>
      <c r="F19" s="9" t="n">
        <f aca="false">IF($B19="","",D19-E19)</f>
        <v>0</v>
      </c>
    </row>
    <row r="20" customFormat="false" ht="15" hidden="false" customHeight="false" outlineLevel="0" collapsed="false">
      <c r="B20" s="6" t="s">
        <v>43</v>
      </c>
      <c r="C20" s="17" t="n">
        <f aca="false">SUM(C17:C19)</f>
        <v>4</v>
      </c>
      <c r="D20" s="10" t="n">
        <f aca="false">SUM(D17:D19)</f>
        <v>0</v>
      </c>
      <c r="E20" s="10" t="n">
        <f aca="false">SUM(E17:E19)</f>
        <v>0</v>
      </c>
      <c r="F20" s="10" t="n">
        <f aca="false">SUM(F17:F19)</f>
        <v>0</v>
      </c>
    </row>
    <row r="23" customFormat="false" ht="16.15" hidden="false" customHeight="false" outlineLevel="0" collapsed="false">
      <c r="B23" s="14" t="s">
        <v>44</v>
      </c>
    </row>
    <row r="24" customFormat="false" ht="15" hidden="false" customHeight="false" outlineLevel="0" collapsed="false">
      <c r="B24" s="15" t="s">
        <v>45</v>
      </c>
      <c r="C24" s="15" t="s">
        <v>36</v>
      </c>
      <c r="D24" s="15" t="s">
        <v>37</v>
      </c>
      <c r="E24" s="15" t="s">
        <v>38</v>
      </c>
      <c r="F24" s="15" t="s">
        <v>39</v>
      </c>
    </row>
    <row r="25" customFormat="false" ht="15" hidden="false" customHeight="false" outlineLevel="0" collapsed="false">
      <c r="B25" s="16" t="str">
        <f aca="false">IF(Keuzelijsten!A2="","",Keuzelijsten!A2)</f>
        <v>BHV basis</v>
      </c>
      <c r="C25" s="12" t="n">
        <f aca="false">IF($B25="","",SUMIFS(Planning!$C$6:$C$155,Planning!$D$6:$D$155,$B25,Planning!$L$6:$L$155,"&lt;&gt;Vervallen"))</f>
        <v>0</v>
      </c>
      <c r="D25" s="9" t="n">
        <f aca="false">IF($B25="","",SUMIFS(Planning!$M$6:$M$155,Planning!$D$6:$D$155,$B25,Planning!$L$6:$L$155,"&lt;&gt;Vervallen"))</f>
        <v>0</v>
      </c>
      <c r="E25" s="9" t="n">
        <f aca="false">IF($B25="","",SUMIFS(Planning!$N$6:$N$155,Planning!$D$6:$D$155,$B25,Planning!$L$6:$L$155,"&lt;&gt;Vervallen"))</f>
        <v>0</v>
      </c>
      <c r="F25" s="9" t="n">
        <f aca="false">IF($B25="","",D25-E25)</f>
        <v>0</v>
      </c>
    </row>
    <row r="26" customFormat="false" ht="15" hidden="false" customHeight="false" outlineLevel="0" collapsed="false">
      <c r="B26" s="16" t="str">
        <f aca="false">IF(Keuzelijsten!A3="","",Keuzelijsten!A3)</f>
        <v>BHV herhaling</v>
      </c>
      <c r="C26" s="12" t="n">
        <f aca="false">IF($B26="","",SUMIFS(Planning!$C$6:$C$155,Planning!$D$6:$D$155,$B26,Planning!$L$6:$L$155,"&lt;&gt;Vervallen"))</f>
        <v>0</v>
      </c>
      <c r="D26" s="9" t="n">
        <f aca="false">IF($B26="","",SUMIFS(Planning!$M$6:$M$155,Planning!$D$6:$D$155,$B26,Planning!$L$6:$L$155,"&lt;&gt;Vervallen"))</f>
        <v>0</v>
      </c>
      <c r="E26" s="9" t="n">
        <f aca="false">IF($B26="","",SUMIFS(Planning!$N$6:$N$155,Planning!$D$6:$D$155,$B26,Planning!$L$6:$L$155,"&lt;&gt;Vervallen"))</f>
        <v>0</v>
      </c>
      <c r="F26" s="9" t="n">
        <f aca="false">IF($B26="","",D26-E26)</f>
        <v>0</v>
      </c>
    </row>
    <row r="27" customFormat="false" ht="15" hidden="false" customHeight="false" outlineLevel="0" collapsed="false">
      <c r="B27" s="16" t="str">
        <f aca="false">IF(Keuzelijsten!A4="","",Keuzelijsten!A4)</f>
        <v>VCA Basis</v>
      </c>
      <c r="C27" s="12" t="n">
        <f aca="false">IF($B27="","",SUMIFS(Planning!$C$6:$C$155,Planning!$D$6:$D$155,$B27,Planning!$L$6:$L$155,"&lt;&gt;Vervallen"))</f>
        <v>0</v>
      </c>
      <c r="D27" s="9" t="n">
        <f aca="false">IF($B27="","",SUMIFS(Planning!$M$6:$M$155,Planning!$D$6:$D$155,$B27,Planning!$L$6:$L$155,"&lt;&gt;Vervallen"))</f>
        <v>0</v>
      </c>
      <c r="E27" s="9" t="n">
        <f aca="false">IF($B27="","",SUMIFS(Planning!$N$6:$N$155,Planning!$D$6:$D$155,$B27,Planning!$L$6:$L$155,"&lt;&gt;Vervallen"))</f>
        <v>0</v>
      </c>
      <c r="F27" s="9" t="n">
        <f aca="false">IF($B27="","",D27-E27)</f>
        <v>0</v>
      </c>
    </row>
    <row r="28" customFormat="false" ht="15" hidden="false" customHeight="false" outlineLevel="0" collapsed="false">
      <c r="B28" s="16" t="str">
        <f aca="false">IF(Keuzelijsten!A5="","",Keuzelijsten!A5)</f>
        <v>VOL-VCA</v>
      </c>
      <c r="C28" s="12" t="n">
        <f aca="false">IF($B28="","",SUMIFS(Planning!$C$6:$C$155,Planning!$D$6:$D$155,$B28,Planning!$L$6:$L$155,"&lt;&gt;Vervallen"))</f>
        <v>0</v>
      </c>
      <c r="D28" s="9" t="n">
        <f aca="false">IF($B28="","",SUMIFS(Planning!$M$6:$M$155,Planning!$D$6:$D$155,$B28,Planning!$L$6:$L$155,"&lt;&gt;Vervallen"))</f>
        <v>0</v>
      </c>
      <c r="E28" s="9" t="n">
        <f aca="false">IF($B28="","",SUMIFS(Planning!$N$6:$N$155,Planning!$D$6:$D$155,$B28,Planning!$L$6:$L$155,"&lt;&gt;Vervallen"))</f>
        <v>0</v>
      </c>
      <c r="F28" s="9" t="n">
        <f aca="false">IF($B28="","",D28-E28)</f>
        <v>0</v>
      </c>
    </row>
    <row r="29" customFormat="false" ht="15" hidden="false" customHeight="false" outlineLevel="0" collapsed="false">
      <c r="B29" s="16" t="str">
        <f aca="false">IF(Keuzelijsten!A6="","",Keuzelijsten!A6)</f>
        <v>NEN 3140</v>
      </c>
      <c r="C29" s="12" t="n">
        <f aca="false">IF($B29="","",SUMIFS(Planning!$C$6:$C$155,Planning!$D$6:$D$155,$B29,Planning!$L$6:$L$155,"&lt;&gt;Vervallen"))</f>
        <v>0</v>
      </c>
      <c r="D29" s="9" t="n">
        <f aca="false">IF($B29="","",SUMIFS(Planning!$M$6:$M$155,Planning!$D$6:$D$155,$B29,Planning!$L$6:$L$155,"&lt;&gt;Vervallen"))</f>
        <v>0</v>
      </c>
      <c r="E29" s="9" t="n">
        <f aca="false">IF($B29="","",SUMIFS(Planning!$N$6:$N$155,Planning!$D$6:$D$155,$B29,Planning!$L$6:$L$155,"&lt;&gt;Vervallen"))</f>
        <v>0</v>
      </c>
      <c r="F29" s="9" t="n">
        <f aca="false">IF($B29="","",D29-E29)</f>
        <v>0</v>
      </c>
    </row>
    <row r="30" customFormat="false" ht="15" hidden="false" customHeight="false" outlineLevel="0" collapsed="false">
      <c r="B30" s="16" t="str">
        <f aca="false">IF(Keuzelijsten!A7="","",Keuzelijsten!A7)</f>
        <v>Heftruck</v>
      </c>
      <c r="C30" s="12" t="n">
        <f aca="false">IF($B30="","",SUMIFS(Planning!$C$6:$C$155,Planning!$D$6:$D$155,$B30,Planning!$L$6:$L$155,"&lt;&gt;Vervallen"))</f>
        <v>4</v>
      </c>
      <c r="D30" s="9" t="n">
        <f aca="false">IF($B30="","",SUMIFS(Planning!$M$6:$M$155,Planning!$D$6:$D$155,$B30,Planning!$L$6:$L$155,"&lt;&gt;Vervallen"))</f>
        <v>0</v>
      </c>
      <c r="E30" s="9" t="n">
        <f aca="false">IF($B30="","",SUMIFS(Planning!$N$6:$N$155,Planning!$D$6:$D$155,$B30,Planning!$L$6:$L$155,"&lt;&gt;Vervallen"))</f>
        <v>0</v>
      </c>
      <c r="F30" s="9" t="n">
        <f aca="false">IF($B30="","",D30-E30)</f>
        <v>0</v>
      </c>
    </row>
    <row r="31" customFormat="false" ht="15" hidden="false" customHeight="false" outlineLevel="0" collapsed="false">
      <c r="B31" s="16" t="str">
        <f aca="false">IF(Keuzelijsten!A8="","",Keuzelijsten!A8)</f>
        <v>Reachtruck</v>
      </c>
      <c r="C31" s="12" t="n">
        <f aca="false">IF($B31="","",SUMIFS(Planning!$C$6:$C$155,Planning!$D$6:$D$155,$B31,Planning!$L$6:$L$155,"&lt;&gt;Vervallen"))</f>
        <v>0</v>
      </c>
      <c r="D31" s="9" t="n">
        <f aca="false">IF($B31="","",SUMIFS(Planning!$M$6:$M$155,Planning!$D$6:$D$155,$B31,Planning!$L$6:$L$155,"&lt;&gt;Vervallen"))</f>
        <v>0</v>
      </c>
      <c r="E31" s="9" t="n">
        <f aca="false">IF($B31="","",SUMIFS(Planning!$N$6:$N$155,Planning!$D$6:$D$155,$B31,Planning!$L$6:$L$155,"&lt;&gt;Vervallen"))</f>
        <v>0</v>
      </c>
      <c r="F31" s="9" t="n">
        <f aca="false">IF($B31="","",D31-E31)</f>
        <v>0</v>
      </c>
    </row>
    <row r="32" customFormat="false" ht="15" hidden="false" customHeight="false" outlineLevel="0" collapsed="false">
      <c r="B32" s="16" t="str">
        <f aca="false">IF(Keuzelijsten!A9="","",Keuzelijsten!A9)</f>
        <v>Hoogwerker</v>
      </c>
      <c r="C32" s="12" t="n">
        <f aca="false">IF($B32="","",SUMIFS(Planning!$C$6:$C$155,Planning!$D$6:$D$155,$B32,Planning!$L$6:$L$155,"&lt;&gt;Vervallen"))</f>
        <v>0</v>
      </c>
      <c r="D32" s="9" t="n">
        <f aca="false">IF($B32="","",SUMIFS(Planning!$M$6:$M$155,Planning!$D$6:$D$155,$B32,Planning!$L$6:$L$155,"&lt;&gt;Vervallen"))</f>
        <v>0</v>
      </c>
      <c r="E32" s="9" t="n">
        <f aca="false">IF($B32="","",SUMIFS(Planning!$N$6:$N$155,Planning!$D$6:$D$155,$B32,Planning!$L$6:$L$155,"&lt;&gt;Vervallen"))</f>
        <v>0</v>
      </c>
      <c r="F32" s="9" t="n">
        <f aca="false">IF($B32="","",D32-E32)</f>
        <v>0</v>
      </c>
    </row>
    <row r="33" customFormat="false" ht="15" hidden="false" customHeight="false" outlineLevel="0" collapsed="false">
      <c r="B33" s="16" t="str">
        <f aca="false">IF(Keuzelijsten!A10="","",Keuzelijsten!A10)</f>
        <v>Anders</v>
      </c>
      <c r="C33" s="12" t="n">
        <f aca="false">IF($B33="","",SUMIFS(Planning!$C$6:$C$155,Planning!$D$6:$D$155,$B33,Planning!$L$6:$L$155,"&lt;&gt;Vervallen"))</f>
        <v>0</v>
      </c>
      <c r="D33" s="9" t="n">
        <f aca="false">IF($B33="","",SUMIFS(Planning!$M$6:$M$155,Planning!$D$6:$D$155,$B33,Planning!$L$6:$L$155,"&lt;&gt;Vervallen"))</f>
        <v>0</v>
      </c>
      <c r="E33" s="9" t="n">
        <f aca="false">IF($B33="","",SUMIFS(Planning!$N$6:$N$155,Planning!$D$6:$D$155,$B33,Planning!$L$6:$L$155,"&lt;&gt;Vervallen"))</f>
        <v>0</v>
      </c>
      <c r="F33" s="9" t="n">
        <f aca="false">IF($B33="","",D33-E33)</f>
        <v>0</v>
      </c>
    </row>
    <row r="34" customFormat="false" ht="15" hidden="false" customHeight="false" outlineLevel="0" collapsed="false">
      <c r="B34" s="16" t="str">
        <f aca="false">IF(Keuzelijsten!A11="","",Keuzelijsten!A11)</f>
        <v/>
      </c>
      <c r="C34" s="12" t="str">
        <f aca="false">IF($B34="","",SUMIFS(Planning!$C$6:$C$155,Planning!$D$6:$D$155,$B34,Planning!$L$6:$L$155,"&lt;&gt;Vervallen"))</f>
        <v/>
      </c>
      <c r="D34" s="9" t="str">
        <f aca="false">IF($B34="","",SUMIFS(Planning!$M$6:$M$155,Planning!$D$6:$D$155,$B34,Planning!$L$6:$L$155,"&lt;&gt;Vervallen"))</f>
        <v/>
      </c>
      <c r="E34" s="9" t="str">
        <f aca="false">IF($B34="","",SUMIFS(Planning!$N$6:$N$155,Planning!$D$6:$D$155,$B34,Planning!$L$6:$L$155,"&lt;&gt;Vervallen"))</f>
        <v/>
      </c>
      <c r="F34" s="9" t="str">
        <f aca="false">IF($B34="","",D34-E34)</f>
        <v/>
      </c>
    </row>
    <row r="35" customFormat="false" ht="15" hidden="false" customHeight="false" outlineLevel="0" collapsed="false">
      <c r="B35" s="16" t="str">
        <f aca="false">IF(Keuzelijsten!A12="","",Keuzelijsten!A12)</f>
        <v/>
      </c>
      <c r="C35" s="12" t="str">
        <f aca="false">IF($B35="","",SUMIFS(Planning!$C$6:$C$155,Planning!$D$6:$D$155,$B35,Planning!$L$6:$L$155,"&lt;&gt;Vervallen"))</f>
        <v/>
      </c>
      <c r="D35" s="9" t="str">
        <f aca="false">IF($B35="","",SUMIFS(Planning!$M$6:$M$155,Planning!$D$6:$D$155,$B35,Planning!$L$6:$L$155,"&lt;&gt;Vervallen"))</f>
        <v/>
      </c>
      <c r="E35" s="9" t="str">
        <f aca="false">IF($B35="","",SUMIFS(Planning!$N$6:$N$155,Planning!$D$6:$D$155,$B35,Planning!$L$6:$L$155,"&lt;&gt;Vervallen"))</f>
        <v/>
      </c>
      <c r="F35" s="9" t="str">
        <f aca="false">IF($B35="","",D35-E35)</f>
        <v/>
      </c>
    </row>
    <row r="36" customFormat="false" ht="15" hidden="false" customHeight="false" outlineLevel="0" collapsed="false">
      <c r="B36" s="16" t="str">
        <f aca="false">IF(Keuzelijsten!A13="","",Keuzelijsten!A13)</f>
        <v/>
      </c>
      <c r="C36" s="12" t="str">
        <f aca="false">IF($B36="","",SUMIFS(Planning!$C$6:$C$155,Planning!$D$6:$D$155,$B36,Planning!$L$6:$L$155,"&lt;&gt;Vervallen"))</f>
        <v/>
      </c>
      <c r="D36" s="9" t="str">
        <f aca="false">IF($B36="","",SUMIFS(Planning!$M$6:$M$155,Planning!$D$6:$D$155,$B36,Planning!$L$6:$L$155,"&lt;&gt;Vervallen"))</f>
        <v/>
      </c>
      <c r="E36" s="9" t="str">
        <f aca="false">IF($B36="","",SUMIFS(Planning!$N$6:$N$155,Planning!$D$6:$D$155,$B36,Planning!$L$6:$L$155,"&lt;&gt;Vervallen"))</f>
        <v/>
      </c>
      <c r="F36" s="9" t="str">
        <f aca="false">IF($B36="","",D36-E36)</f>
        <v/>
      </c>
    </row>
    <row r="37" customFormat="false" ht="15" hidden="false" customHeight="false" outlineLevel="0" collapsed="false">
      <c r="B37" s="16" t="str">
        <f aca="false">IF(Keuzelijsten!A14="","",Keuzelijsten!A14)</f>
        <v/>
      </c>
      <c r="C37" s="12" t="str">
        <f aca="false">IF($B37="","",SUMIFS(Planning!$C$6:$C$155,Planning!$D$6:$D$155,$B37,Planning!$L$6:$L$155,"&lt;&gt;Vervallen"))</f>
        <v/>
      </c>
      <c r="D37" s="9" t="str">
        <f aca="false">IF($B37="","",SUMIFS(Planning!$M$6:$M$155,Planning!$D$6:$D$155,$B37,Planning!$L$6:$L$155,"&lt;&gt;Vervallen"))</f>
        <v/>
      </c>
      <c r="E37" s="9" t="str">
        <f aca="false">IF($B37="","",SUMIFS(Planning!$N$6:$N$155,Planning!$D$6:$D$155,$B37,Planning!$L$6:$L$155,"&lt;&gt;Vervallen"))</f>
        <v/>
      </c>
      <c r="F37" s="9" t="str">
        <f aca="false">IF($B37="","",D37-E37)</f>
        <v/>
      </c>
    </row>
    <row r="38" customFormat="false" ht="15" hidden="false" customHeight="false" outlineLevel="0" collapsed="false">
      <c r="B38" s="16" t="str">
        <f aca="false">IF(Keuzelijsten!A15="","",Keuzelijsten!A15)</f>
        <v/>
      </c>
      <c r="C38" s="12" t="str">
        <f aca="false">IF($B38="","",SUMIFS(Planning!$C$6:$C$155,Planning!$D$6:$D$155,$B38,Planning!$L$6:$L$155,"&lt;&gt;Vervallen"))</f>
        <v/>
      </c>
      <c r="D38" s="9" t="str">
        <f aca="false">IF($B38="","",SUMIFS(Planning!$M$6:$M$155,Planning!$D$6:$D$155,$B38,Planning!$L$6:$L$155,"&lt;&gt;Vervallen"))</f>
        <v/>
      </c>
      <c r="E38" s="9" t="str">
        <f aca="false">IF($B38="","",SUMIFS(Planning!$N$6:$N$155,Planning!$D$6:$D$155,$B38,Planning!$L$6:$L$155,"&lt;&gt;Vervallen"))</f>
        <v/>
      </c>
      <c r="F38" s="9" t="str">
        <f aca="false">IF($B38="","",D38-E38)</f>
        <v/>
      </c>
    </row>
    <row r="39" customFormat="false" ht="15" hidden="false" customHeight="false" outlineLevel="0" collapsed="false">
      <c r="B39" s="16" t="str">
        <f aca="false">IF(Keuzelijsten!A16="","",Keuzelijsten!A16)</f>
        <v/>
      </c>
      <c r="C39" s="12" t="str">
        <f aca="false">IF($B39="","",SUMIFS(Planning!$C$6:$C$155,Planning!$D$6:$D$155,$B39,Planning!$L$6:$L$155,"&lt;&gt;Vervallen"))</f>
        <v/>
      </c>
      <c r="D39" s="9" t="str">
        <f aca="false">IF($B39="","",SUMIFS(Planning!$M$6:$M$155,Planning!$D$6:$D$155,$B39,Planning!$L$6:$L$155,"&lt;&gt;Vervallen"))</f>
        <v/>
      </c>
      <c r="E39" s="9" t="str">
        <f aca="false">IF($B39="","",SUMIFS(Planning!$N$6:$N$155,Planning!$D$6:$D$155,$B39,Planning!$L$6:$L$155,"&lt;&gt;Vervallen"))</f>
        <v/>
      </c>
      <c r="F39" s="9" t="str">
        <f aca="false">IF($B39="","",D39-E39)</f>
        <v/>
      </c>
    </row>
    <row r="40" customFormat="false" ht="15" hidden="false" customHeight="false" outlineLevel="0" collapsed="false">
      <c r="B40" s="6" t="s">
        <v>43</v>
      </c>
      <c r="C40" s="17" t="n">
        <f aca="false">SUM(C25:C39)</f>
        <v>4</v>
      </c>
      <c r="D40" s="10" t="n">
        <f aca="false">SUM(D25:D39)</f>
        <v>0</v>
      </c>
      <c r="E40" s="10" t="n">
        <f aca="false">SUM(E25:E39)</f>
        <v>0</v>
      </c>
      <c r="F40" s="10" t="n">
        <f aca="false">SUM(F25:F39)</f>
        <v>0</v>
      </c>
    </row>
    <row r="43" customFormat="false" ht="16.15" hidden="false" customHeight="false" outlineLevel="0" collapsed="false">
      <c r="B43" s="14" t="s">
        <v>46</v>
      </c>
    </row>
    <row r="44" customFormat="false" ht="15" hidden="false" customHeight="false" outlineLevel="0" collapsed="false">
      <c r="B44" s="15" t="s">
        <v>47</v>
      </c>
      <c r="C44" s="15" t="s">
        <v>36</v>
      </c>
      <c r="D44" s="15" t="s">
        <v>37</v>
      </c>
      <c r="E44" s="15" t="s">
        <v>38</v>
      </c>
      <c r="F44" s="15" t="s">
        <v>39</v>
      </c>
    </row>
    <row r="45" customFormat="false" ht="15" hidden="false" customHeight="false" outlineLevel="0" collapsed="false">
      <c r="B45" s="18"/>
      <c r="C45" s="12" t="str">
        <f aca="false">IF($B45="","",SUMIFS(Planning!$C$6:$C$155,Planning!$A$6:$A$155,$B45,Planning!$L$6:$L$155,"&lt;&gt;Vervallen"))</f>
        <v/>
      </c>
      <c r="D45" s="9" t="str">
        <f aca="false">IF($B45="","",SUMIFS(Planning!$M$6:$M$155,Planning!$A$6:$A$155,$B45,Planning!$L$6:$L$155,"&lt;&gt;Vervallen"))</f>
        <v/>
      </c>
      <c r="E45" s="9" t="str">
        <f aca="false">IF($B45="","",SUMIFS(Planning!$N$6:$N$155,Planning!$A$6:$A$155,$B45,Planning!$L$6:$L$155,"&lt;&gt;Vervallen"))</f>
        <v/>
      </c>
      <c r="F45" s="9" t="str">
        <f aca="false">IF($B45="","",D45-E45)</f>
        <v/>
      </c>
    </row>
    <row r="46" customFormat="false" ht="15" hidden="false" customHeight="false" outlineLevel="0" collapsed="false">
      <c r="B46" s="18"/>
      <c r="C46" s="12" t="str">
        <f aca="false">IF($B46="","",SUMIFS(Planning!$C$6:$C$155,Planning!$A$6:$A$155,$B46,Planning!$L$6:$L$155,"&lt;&gt;Vervallen"))</f>
        <v/>
      </c>
      <c r="D46" s="9" t="str">
        <f aca="false">IF($B46="","",SUMIFS(Planning!$M$6:$M$155,Planning!$A$6:$A$155,$B46,Planning!$L$6:$L$155,"&lt;&gt;Vervallen"))</f>
        <v/>
      </c>
      <c r="E46" s="9" t="str">
        <f aca="false">IF($B46="","",SUMIFS(Planning!$N$6:$N$155,Planning!$A$6:$A$155,$B46,Planning!$L$6:$L$155,"&lt;&gt;Vervallen"))</f>
        <v/>
      </c>
      <c r="F46" s="9" t="str">
        <f aca="false">IF($B46="","",D46-E46)</f>
        <v/>
      </c>
    </row>
    <row r="47" customFormat="false" ht="15" hidden="false" customHeight="false" outlineLevel="0" collapsed="false">
      <c r="B47" s="18"/>
      <c r="C47" s="12" t="str">
        <f aca="false">IF($B47="","",SUMIFS(Planning!$C$6:$C$155,Planning!$A$6:$A$155,$B47,Planning!$L$6:$L$155,"&lt;&gt;Vervallen"))</f>
        <v/>
      </c>
      <c r="D47" s="9" t="str">
        <f aca="false">IF($B47="","",SUMIFS(Planning!$M$6:$M$155,Planning!$A$6:$A$155,$B47,Planning!$L$6:$L$155,"&lt;&gt;Vervallen"))</f>
        <v/>
      </c>
      <c r="E47" s="9" t="str">
        <f aca="false">IF($B47="","",SUMIFS(Planning!$N$6:$N$155,Planning!$A$6:$A$155,$B47,Planning!$L$6:$L$155,"&lt;&gt;Vervallen"))</f>
        <v/>
      </c>
      <c r="F47" s="9" t="str">
        <f aca="false">IF($B47="","",D47-E47)</f>
        <v/>
      </c>
    </row>
    <row r="48" customFormat="false" ht="15" hidden="false" customHeight="false" outlineLevel="0" collapsed="false">
      <c r="B48" s="18"/>
      <c r="C48" s="12" t="str">
        <f aca="false">IF($B48="","",SUMIFS(Planning!$C$6:$C$155,Planning!$A$6:$A$155,$B48,Planning!$L$6:$L$155,"&lt;&gt;Vervallen"))</f>
        <v/>
      </c>
      <c r="D48" s="9" t="str">
        <f aca="false">IF($B48="","",SUMIFS(Planning!$M$6:$M$155,Planning!$A$6:$A$155,$B48,Planning!$L$6:$L$155,"&lt;&gt;Vervallen"))</f>
        <v/>
      </c>
      <c r="E48" s="9" t="str">
        <f aca="false">IF($B48="","",SUMIFS(Planning!$N$6:$N$155,Planning!$A$6:$A$155,$B48,Planning!$L$6:$L$155,"&lt;&gt;Vervallen"))</f>
        <v/>
      </c>
      <c r="F48" s="9" t="str">
        <f aca="false">IF($B48="","",D48-E48)</f>
        <v/>
      </c>
    </row>
    <row r="49" customFormat="false" ht="15" hidden="false" customHeight="false" outlineLevel="0" collapsed="false">
      <c r="B49" s="18"/>
      <c r="C49" s="12" t="str">
        <f aca="false">IF($B49="","",SUMIFS(Planning!$C$6:$C$155,Planning!$A$6:$A$155,$B49,Planning!$L$6:$L$155,"&lt;&gt;Vervallen"))</f>
        <v/>
      </c>
      <c r="D49" s="9" t="str">
        <f aca="false">IF($B49="","",SUMIFS(Planning!$M$6:$M$155,Planning!$A$6:$A$155,$B49,Planning!$L$6:$L$155,"&lt;&gt;Vervallen"))</f>
        <v/>
      </c>
      <c r="E49" s="9" t="str">
        <f aca="false">IF($B49="","",SUMIFS(Planning!$N$6:$N$155,Planning!$A$6:$A$155,$B49,Planning!$L$6:$L$155,"&lt;&gt;Vervallen"))</f>
        <v/>
      </c>
      <c r="F49" s="9" t="str">
        <f aca="false">IF($B49="","",D49-E49)</f>
        <v/>
      </c>
    </row>
    <row r="50" customFormat="false" ht="15" hidden="false" customHeight="false" outlineLevel="0" collapsed="false">
      <c r="B50" s="18"/>
      <c r="C50" s="12" t="str">
        <f aca="false">IF($B50="","",SUMIFS(Planning!$C$6:$C$155,Planning!$A$6:$A$155,$B50,Planning!$L$6:$L$155,"&lt;&gt;Vervallen"))</f>
        <v/>
      </c>
      <c r="D50" s="9" t="str">
        <f aca="false">IF($B50="","",SUMIFS(Planning!$M$6:$M$155,Planning!$A$6:$A$155,$B50,Planning!$L$6:$L$155,"&lt;&gt;Vervallen"))</f>
        <v/>
      </c>
      <c r="E50" s="9" t="str">
        <f aca="false">IF($B50="","",SUMIFS(Planning!$N$6:$N$155,Planning!$A$6:$A$155,$B50,Planning!$L$6:$L$155,"&lt;&gt;Vervallen"))</f>
        <v/>
      </c>
      <c r="F50" s="9" t="str">
        <f aca="false">IF($B50="","",D50-E50)</f>
        <v/>
      </c>
    </row>
    <row r="51" customFormat="false" ht="15" hidden="false" customHeight="false" outlineLevel="0" collapsed="false">
      <c r="B51" s="18"/>
      <c r="C51" s="12" t="str">
        <f aca="false">IF($B51="","",SUMIFS(Planning!$C$6:$C$155,Planning!$A$6:$A$155,$B51,Planning!$L$6:$L$155,"&lt;&gt;Vervallen"))</f>
        <v/>
      </c>
      <c r="D51" s="9" t="str">
        <f aca="false">IF($B51="","",SUMIFS(Planning!$M$6:$M$155,Planning!$A$6:$A$155,$B51,Planning!$L$6:$L$155,"&lt;&gt;Vervallen"))</f>
        <v/>
      </c>
      <c r="E51" s="9" t="str">
        <f aca="false">IF($B51="","",SUMIFS(Planning!$N$6:$N$155,Planning!$A$6:$A$155,$B51,Planning!$L$6:$L$155,"&lt;&gt;Vervallen"))</f>
        <v/>
      </c>
      <c r="F51" s="9" t="str">
        <f aca="false">IF($B51="","",D51-E51)</f>
        <v/>
      </c>
    </row>
    <row r="52" customFormat="false" ht="15" hidden="false" customHeight="false" outlineLevel="0" collapsed="false">
      <c r="B52" s="18"/>
      <c r="C52" s="12" t="str">
        <f aca="false">IF($B52="","",SUMIFS(Planning!$C$6:$C$155,Planning!$A$6:$A$155,$B52,Planning!$L$6:$L$155,"&lt;&gt;Vervallen"))</f>
        <v/>
      </c>
      <c r="D52" s="9" t="str">
        <f aca="false">IF($B52="","",SUMIFS(Planning!$M$6:$M$155,Planning!$A$6:$A$155,$B52,Planning!$L$6:$L$155,"&lt;&gt;Vervallen"))</f>
        <v/>
      </c>
      <c r="E52" s="9" t="str">
        <f aca="false">IF($B52="","",SUMIFS(Planning!$N$6:$N$155,Planning!$A$6:$A$155,$B52,Planning!$L$6:$L$155,"&lt;&gt;Vervallen"))</f>
        <v/>
      </c>
      <c r="F52" s="9" t="str">
        <f aca="false">IF($B52="","",D52-E52)</f>
        <v/>
      </c>
    </row>
    <row r="53" customFormat="false" ht="15" hidden="false" customHeight="false" outlineLevel="0" collapsed="false">
      <c r="B53" s="18"/>
      <c r="C53" s="12" t="str">
        <f aca="false">IF($B53="","",SUMIFS(Planning!$C$6:$C$155,Planning!$A$6:$A$155,$B53,Planning!$L$6:$L$155,"&lt;&gt;Vervallen"))</f>
        <v/>
      </c>
      <c r="D53" s="9" t="str">
        <f aca="false">IF($B53="","",SUMIFS(Planning!$M$6:$M$155,Planning!$A$6:$A$155,$B53,Planning!$L$6:$L$155,"&lt;&gt;Vervallen"))</f>
        <v/>
      </c>
      <c r="E53" s="9" t="str">
        <f aca="false">IF($B53="","",SUMIFS(Planning!$N$6:$N$155,Planning!$A$6:$A$155,$B53,Planning!$L$6:$L$155,"&lt;&gt;Vervallen"))</f>
        <v/>
      </c>
      <c r="F53" s="9" t="str">
        <f aca="false">IF($B53="","",D53-E53)</f>
        <v/>
      </c>
    </row>
    <row r="54" customFormat="false" ht="15" hidden="false" customHeight="false" outlineLevel="0" collapsed="false">
      <c r="B54" s="18"/>
      <c r="C54" s="12" t="str">
        <f aca="false">IF($B54="","",SUMIFS(Planning!$C$6:$C$155,Planning!$A$6:$A$155,$B54,Planning!$L$6:$L$155,"&lt;&gt;Vervallen"))</f>
        <v/>
      </c>
      <c r="D54" s="9" t="str">
        <f aca="false">IF($B54="","",SUMIFS(Planning!$M$6:$M$155,Planning!$A$6:$A$155,$B54,Planning!$L$6:$L$155,"&lt;&gt;Vervallen"))</f>
        <v/>
      </c>
      <c r="E54" s="9" t="str">
        <f aca="false">IF($B54="","",SUMIFS(Planning!$N$6:$N$155,Planning!$A$6:$A$155,$B54,Planning!$L$6:$L$155,"&lt;&gt;Vervallen"))</f>
        <v/>
      </c>
      <c r="F54" s="9" t="str">
        <f aca="false">IF($B54="","",D54-E54)</f>
        <v/>
      </c>
    </row>
    <row r="55" customFormat="false" ht="15" hidden="false" customHeight="false" outlineLevel="0" collapsed="false">
      <c r="B55" s="18"/>
      <c r="C55" s="12" t="str">
        <f aca="false">IF($B55="","",SUMIFS(Planning!$C$6:$C$155,Planning!$A$6:$A$155,$B55,Planning!$L$6:$L$155,"&lt;&gt;Vervallen"))</f>
        <v/>
      </c>
      <c r="D55" s="9" t="str">
        <f aca="false">IF($B55="","",SUMIFS(Planning!$M$6:$M$155,Planning!$A$6:$A$155,$B55,Planning!$L$6:$L$155,"&lt;&gt;Vervallen"))</f>
        <v/>
      </c>
      <c r="E55" s="9" t="str">
        <f aca="false">IF($B55="","",SUMIFS(Planning!$N$6:$N$155,Planning!$A$6:$A$155,$B55,Planning!$L$6:$L$155,"&lt;&gt;Vervallen"))</f>
        <v/>
      </c>
      <c r="F55" s="9" t="str">
        <f aca="false">IF($B55="","",D55-E55)</f>
        <v/>
      </c>
    </row>
    <row r="56" customFormat="false" ht="15" hidden="false" customHeight="false" outlineLevel="0" collapsed="false">
      <c r="B56" s="18"/>
      <c r="C56" s="12" t="str">
        <f aca="false">IF($B56="","",SUMIFS(Planning!$C$6:$C$155,Planning!$A$6:$A$155,$B56,Planning!$L$6:$L$155,"&lt;&gt;Vervallen"))</f>
        <v/>
      </c>
      <c r="D56" s="9" t="str">
        <f aca="false">IF($B56="","",SUMIFS(Planning!$M$6:$M$155,Planning!$A$6:$A$155,$B56,Planning!$L$6:$L$155,"&lt;&gt;Vervallen"))</f>
        <v/>
      </c>
      <c r="E56" s="9" t="str">
        <f aca="false">IF($B56="","",SUMIFS(Planning!$N$6:$N$155,Planning!$A$6:$A$155,$B56,Planning!$L$6:$L$155,"&lt;&gt;Vervallen"))</f>
        <v/>
      </c>
      <c r="F56" s="9" t="str">
        <f aca="false">IF($B56="","",D56-E56)</f>
        <v/>
      </c>
    </row>
    <row r="57" customFormat="false" ht="15" hidden="false" customHeight="false" outlineLevel="0" collapsed="false">
      <c r="B57" s="6" t="s">
        <v>43</v>
      </c>
      <c r="C57" s="17" t="n">
        <f aca="false">SUM(C45:C56)</f>
        <v>0</v>
      </c>
      <c r="D57" s="10" t="n">
        <f aca="false">SUM(D45:D56)</f>
        <v>0</v>
      </c>
      <c r="E57" s="10" t="n">
        <f aca="false">SUM(E45:E56)</f>
        <v>0</v>
      </c>
      <c r="F57" s="10" t="n">
        <f aca="false">SUM(F45:F56)</f>
        <v>0</v>
      </c>
    </row>
    <row r="60" customFormat="false" ht="16.15" hidden="false" customHeight="false" outlineLevel="0" collapsed="false">
      <c r="B60" s="14" t="s">
        <v>48</v>
      </c>
    </row>
    <row r="61" customFormat="false" ht="15" hidden="false" customHeight="false" outlineLevel="0" collapsed="false">
      <c r="B61" s="15" t="s">
        <v>49</v>
      </c>
      <c r="C61" s="15" t="s">
        <v>36</v>
      </c>
      <c r="D61" s="15" t="s">
        <v>37</v>
      </c>
    </row>
    <row r="62" customFormat="false" ht="15" hidden="false" customHeight="false" outlineLevel="0" collapsed="false">
      <c r="B62" s="16" t="s">
        <v>50</v>
      </c>
      <c r="C62" s="12" t="n">
        <f aca="false">IF($B62="","",SUMIFS(Planning!$C$6:$C$155,Planning!$J$6:$J$155,$B62,Planning!$L$6:$L$155,"&lt;&gt;Vervallen"))</f>
        <v>0</v>
      </c>
      <c r="D62" s="9" t="n">
        <f aca="false">IF($B62="","",SUMIFS(Planning!$M$6:$M$155,Planning!$J$6:$J$155,$B62,Planning!$L$6:$L$155,"&lt;&gt;Vervallen"))</f>
        <v>0</v>
      </c>
    </row>
    <row r="63" customFormat="false" ht="15" hidden="false" customHeight="false" outlineLevel="0" collapsed="false">
      <c r="B63" s="16" t="s">
        <v>51</v>
      </c>
      <c r="C63" s="12" t="n">
        <f aca="false">IF($B63="","",SUMIFS(Planning!$C$6:$C$155,Planning!$J$6:$J$155,$B63,Planning!$L$6:$L$155,"&lt;&gt;Vervallen"))</f>
        <v>4</v>
      </c>
      <c r="D63" s="9" t="n">
        <f aca="false">IF($B63="","",SUMIFS(Planning!$M$6:$M$155,Planning!$J$6:$J$155,$B63,Planning!$L$6:$L$155,"&lt;&gt;Vervallen"))</f>
        <v>0</v>
      </c>
    </row>
    <row r="64" customFormat="false" ht="15" hidden="false" customHeight="false" outlineLevel="0" collapsed="false">
      <c r="B64" s="16" t="s">
        <v>52</v>
      </c>
      <c r="C64" s="12" t="n">
        <f aca="false">IF($B64="","",SUMIFS(Planning!$C$6:$C$155,Planning!$J$6:$J$155,$B64,Planning!$L$6:$L$155,"&lt;&gt;Vervallen"))</f>
        <v>0</v>
      </c>
      <c r="D64" s="9" t="n">
        <f aca="false">IF($B64="","",SUMIFS(Planning!$M$6:$M$155,Planning!$J$6:$J$155,$B64,Planning!$L$6:$L$155,"&lt;&gt;Vervallen"))</f>
        <v>0</v>
      </c>
    </row>
    <row r="65" customFormat="false" ht="15" hidden="false" customHeight="false" outlineLevel="0" collapsed="false">
      <c r="B65" s="16" t="s">
        <v>53</v>
      </c>
      <c r="C65" s="12" t="n">
        <f aca="false">IF($B65="","",SUMIFS(Planning!$C$6:$C$155,Planning!$J$6:$J$155,$B65,Planning!$L$6:$L$155,"&lt;&gt;Vervallen"))</f>
        <v>0</v>
      </c>
      <c r="D65" s="9" t="n">
        <f aca="false">IF($B65="","",SUMIFS(Planning!$M$6:$M$155,Planning!$J$6:$J$155,$B65,Planning!$L$6:$L$155,"&lt;&gt;Vervallen"))</f>
        <v>0</v>
      </c>
    </row>
    <row r="66" customFormat="false" ht="15" hidden="false" customHeight="false" outlineLevel="0" collapsed="false">
      <c r="B66" s="16" t="s">
        <v>54</v>
      </c>
      <c r="C66" s="12" t="n">
        <f aca="false">IF($B66="","",SUMIFS(Planning!$C$6:$C$155,Planning!$J$6:$J$155,$B66,Planning!$L$6:$L$155,"&lt;&gt;Vervallen"))</f>
        <v>0</v>
      </c>
      <c r="D66" s="9" t="n">
        <f aca="false">IF($B66="","",SUMIFS(Planning!$M$6:$M$155,Planning!$J$6:$J$155,$B66,Planning!$L$6:$L$155,"&lt;&gt;Vervallen"))</f>
        <v>0</v>
      </c>
    </row>
    <row r="67" customFormat="false" ht="15" hidden="false" customHeight="false" outlineLevel="0" collapsed="false">
      <c r="B67" s="16" t="s">
        <v>55</v>
      </c>
      <c r="C67" s="12" t="n">
        <f aca="false">IF($B67="","",SUMIFS(Planning!$C$6:$C$155,Planning!$J$6:$J$155,$B67,Planning!$L$6:$L$155,"&lt;&gt;Vervallen"))</f>
        <v>0</v>
      </c>
      <c r="D67" s="9" t="n">
        <f aca="false">IF($B67="","",SUMIFS(Planning!$M$6:$M$155,Planning!$J$6:$J$155,$B67,Planning!$L$6:$L$155,"&lt;&gt;Vervallen"))</f>
        <v>0</v>
      </c>
    </row>
    <row r="68" customFormat="false" ht="15" hidden="false" customHeight="false" outlineLevel="0" collapsed="false">
      <c r="B68" s="16" t="s">
        <v>56</v>
      </c>
      <c r="C68" s="12" t="n">
        <f aca="false">IF($B68="","",SUMIFS(Planning!$C$6:$C$155,Planning!$J$6:$J$155,$B68,Planning!$L$6:$L$155,"&lt;&gt;Vervallen"))</f>
        <v>0</v>
      </c>
      <c r="D68" s="9" t="n">
        <f aca="false">IF($B68="","",SUMIFS(Planning!$M$6:$M$155,Planning!$J$6:$J$155,$B68,Planning!$L$6:$L$155,"&lt;&gt;Vervallen"))</f>
        <v>0</v>
      </c>
    </row>
    <row r="69" customFormat="false" ht="15" hidden="false" customHeight="false" outlineLevel="0" collapsed="false">
      <c r="B69" s="16" t="s">
        <v>57</v>
      </c>
      <c r="C69" s="12" t="n">
        <f aca="false">IF($B69="","",SUMIFS(Planning!$C$6:$C$155,Planning!$J$6:$J$155,$B69,Planning!$L$6:$L$155,"&lt;&gt;Vervallen"))</f>
        <v>0</v>
      </c>
      <c r="D69" s="9" t="n">
        <f aca="false">IF($B69="","",SUMIFS(Planning!$M$6:$M$155,Planning!$J$6:$J$155,$B69,Planning!$L$6:$L$155,"&lt;&gt;Vervallen"))</f>
        <v>0</v>
      </c>
    </row>
    <row r="70" customFormat="false" ht="15" hidden="false" customHeight="false" outlineLevel="0" collapsed="false">
      <c r="B70" s="16" t="s">
        <v>58</v>
      </c>
      <c r="C70" s="12" t="n">
        <f aca="false">IF($B70="","",SUMIFS(Planning!$C$6:$C$155,Planning!$J$6:$J$155,$B70,Planning!$L$6:$L$155,"&lt;&gt;Vervallen"))</f>
        <v>0</v>
      </c>
      <c r="D70" s="9" t="n">
        <f aca="false">IF($B70="","",SUMIFS(Planning!$M$6:$M$155,Planning!$J$6:$J$155,$B70,Planning!$L$6:$L$155,"&lt;&gt;Vervallen"))</f>
        <v>0</v>
      </c>
    </row>
    <row r="71" customFormat="false" ht="15" hidden="false" customHeight="false" outlineLevel="0" collapsed="false">
      <c r="B71" s="16" t="s">
        <v>59</v>
      </c>
      <c r="C71" s="12" t="n">
        <f aca="false">IF($B71="","",SUMIFS(Planning!$C$6:$C$155,Planning!$J$6:$J$155,$B71,Planning!$L$6:$L$155,"&lt;&gt;Vervallen"))</f>
        <v>0</v>
      </c>
      <c r="D71" s="9" t="n">
        <f aca="false">IF($B71="","",SUMIFS(Planning!$M$6:$M$155,Planning!$J$6:$J$155,$B71,Planning!$L$6:$L$155,"&lt;&gt;Vervallen"))</f>
        <v>0</v>
      </c>
    </row>
    <row r="72" customFormat="false" ht="15" hidden="false" customHeight="false" outlineLevel="0" collapsed="false">
      <c r="B72" s="16" t="s">
        <v>60</v>
      </c>
      <c r="C72" s="12" t="n">
        <f aca="false">IF($B72="","",SUMIFS(Planning!$C$6:$C$155,Planning!$J$6:$J$155,$B72,Planning!$L$6:$L$155,"&lt;&gt;Vervallen"))</f>
        <v>0</v>
      </c>
      <c r="D72" s="9" t="n">
        <f aca="false">IF($B72="","",SUMIFS(Planning!$M$6:$M$155,Planning!$J$6:$J$155,$B72,Planning!$L$6:$L$155,"&lt;&gt;Vervallen"))</f>
        <v>0</v>
      </c>
    </row>
    <row r="73" customFormat="false" ht="15" hidden="false" customHeight="false" outlineLevel="0" collapsed="false">
      <c r="B73" s="16" t="s">
        <v>61</v>
      </c>
      <c r="C73" s="12" t="n">
        <f aca="false">IF($B73="","",SUMIFS(Planning!$C$6:$C$155,Planning!$J$6:$J$155,$B73,Planning!$L$6:$L$155,"&lt;&gt;Vervallen"))</f>
        <v>0</v>
      </c>
      <c r="D73" s="9" t="n">
        <f aca="false">IF($B73="","",SUMIFS(Planning!$M$6:$M$155,Planning!$J$6:$J$155,$B73,Planning!$L$6:$L$155,"&lt;&gt;Vervallen"))</f>
        <v>0</v>
      </c>
    </row>
    <row r="74" customFormat="false" ht="15" hidden="false" customHeight="false" outlineLevel="0" collapsed="false">
      <c r="B74" s="16" t="s">
        <v>62</v>
      </c>
      <c r="C74" s="12" t="n">
        <f aca="false">IF($B74="","",SUMIFS(Planning!$C$6:$C$155,Planning!$J$6:$J$155,$B74,Planning!$L$6:$L$155,"&lt;&gt;Vervallen"))</f>
        <v>0</v>
      </c>
      <c r="D74" s="9" t="n">
        <f aca="false">IF($B74="","",SUMIFS(Planning!$M$6:$M$155,Planning!$J$6:$J$155,$B74,Planning!$L$6:$L$155,"&lt;&gt;Vervallen"))</f>
        <v>0</v>
      </c>
    </row>
    <row r="75" customFormat="false" ht="15" hidden="false" customHeight="false" outlineLevel="0" collapsed="false">
      <c r="B75" s="6" t="s">
        <v>43</v>
      </c>
      <c r="C75" s="17" t="n">
        <f aca="false">SUM(C62:C74)</f>
        <v>4</v>
      </c>
      <c r="D75" s="10" t="n">
        <f aca="false">SUM(D62:D74)</f>
        <v>0</v>
      </c>
    </row>
    <row r="78" customFormat="false" ht="16.15" hidden="false" customHeight="false" outlineLevel="0" collapsed="false">
      <c r="B78" s="14" t="s">
        <v>63</v>
      </c>
    </row>
    <row r="79" customFormat="false" ht="15" hidden="false" customHeight="false" outlineLevel="0" collapsed="false">
      <c r="B79" s="15" t="s">
        <v>64</v>
      </c>
      <c r="C79" s="15" t="s">
        <v>36</v>
      </c>
      <c r="D79" s="15" t="s">
        <v>37</v>
      </c>
      <c r="E79" s="15" t="s">
        <v>38</v>
      </c>
      <c r="F79" s="15" t="s">
        <v>39</v>
      </c>
    </row>
    <row r="80" customFormat="false" ht="15" hidden="false" customHeight="false" outlineLevel="0" collapsed="false">
      <c r="B80" s="16" t="s">
        <v>65</v>
      </c>
      <c r="C80" s="12" t="n">
        <f aca="false">IF($B80="","",SUMIFS(Planning!$C$6:$C$155,Planning!$L$6:$L$155,$B80))</f>
        <v>4</v>
      </c>
      <c r="D80" s="9" t="n">
        <f aca="false">IF($B80="","",SUMIFS(Planning!$M$6:$M$155,Planning!$L$6:$L$155,$B80))</f>
        <v>0</v>
      </c>
      <c r="E80" s="9" t="n">
        <f aca="false">IF($B80="","",SUMIFS(Planning!$N$6:$N$155,Planning!$L$6:$L$155,$B80))</f>
        <v>0</v>
      </c>
      <c r="F80" s="9" t="n">
        <f aca="false">IF($B80="","",D80-E80)</f>
        <v>0</v>
      </c>
    </row>
    <row r="81" customFormat="false" ht="15" hidden="false" customHeight="false" outlineLevel="0" collapsed="false">
      <c r="B81" s="16" t="s">
        <v>66</v>
      </c>
      <c r="C81" s="12" t="n">
        <f aca="false">IF($B81="","",SUMIFS(Planning!$C$6:$C$155,Planning!$L$6:$L$155,$B81))</f>
        <v>0</v>
      </c>
      <c r="D81" s="9" t="n">
        <f aca="false">IF($B81="","",SUMIFS(Planning!$M$6:$M$155,Planning!$L$6:$L$155,$B81))</f>
        <v>0</v>
      </c>
      <c r="E81" s="9" t="n">
        <f aca="false">IF($B81="","",SUMIFS(Planning!$N$6:$N$155,Planning!$L$6:$L$155,$B81))</f>
        <v>0</v>
      </c>
      <c r="F81" s="9" t="n">
        <f aca="false">IF($B81="","",D81-E81)</f>
        <v>0</v>
      </c>
    </row>
    <row r="82" customFormat="false" ht="15" hidden="false" customHeight="false" outlineLevel="0" collapsed="false">
      <c r="B82" s="16" t="s">
        <v>67</v>
      </c>
      <c r="C82" s="12" t="n">
        <f aca="false">IF($B82="","",SUMIFS(Planning!$C$6:$C$155,Planning!$L$6:$L$155,$B82))</f>
        <v>0</v>
      </c>
      <c r="D82" s="9" t="n">
        <f aca="false">IF($B82="","",SUMIFS(Planning!$M$6:$M$155,Planning!$L$6:$L$155,$B82))</f>
        <v>0</v>
      </c>
      <c r="E82" s="9" t="n">
        <f aca="false">IF($B82="","",SUMIFS(Planning!$N$6:$N$155,Planning!$L$6:$L$155,$B82))</f>
        <v>0</v>
      </c>
      <c r="F82" s="9" t="n">
        <f aca="false">IF($B82="","",D82-E82)</f>
        <v>0</v>
      </c>
    </row>
    <row r="83" customFormat="false" ht="15" hidden="false" customHeight="false" outlineLevel="0" collapsed="false">
      <c r="B83" s="16" t="s">
        <v>68</v>
      </c>
      <c r="C83" s="12" t="n">
        <f aca="false">IF($B83="","",SUMIFS(Planning!$C$6:$C$155,Planning!$L$6:$L$155,$B83))</f>
        <v>0</v>
      </c>
      <c r="D83" s="9" t="n">
        <f aca="false">IF($B83="","",SUMIFS(Planning!$M$6:$M$155,Planning!$L$6:$L$155,$B83))</f>
        <v>0</v>
      </c>
      <c r="E83" s="9" t="n">
        <f aca="false">IF($B83="","",SUMIFS(Planning!$N$6:$N$155,Planning!$L$6:$L$155,$B83))</f>
        <v>0</v>
      </c>
      <c r="F83" s="9" t="n">
        <f aca="false">IF($B83="","",D83-E83)</f>
        <v>0</v>
      </c>
    </row>
    <row r="84" customFormat="false" ht="15" hidden="false" customHeight="false" outlineLevel="0" collapsed="false">
      <c r="B84" s="16" t="s">
        <v>69</v>
      </c>
      <c r="C84" s="12" t="n">
        <f aca="false">IF($B84="","",SUMIFS(Planning!$C$6:$C$155,Planning!$L$6:$L$155,$B84))</f>
        <v>0</v>
      </c>
      <c r="D84" s="9" t="n">
        <f aca="false">IF($B84="","",SUMIFS(Planning!$M$6:$M$155,Planning!$L$6:$L$155,$B84))</f>
        <v>0</v>
      </c>
      <c r="E84" s="9" t="n">
        <f aca="false">IF($B84="","",SUMIFS(Planning!$N$6:$N$155,Planning!$L$6:$L$155,$B84))</f>
        <v>0</v>
      </c>
      <c r="F84" s="9" t="n">
        <f aca="false">IF($B84="","",D84-E84)</f>
        <v>0</v>
      </c>
    </row>
    <row r="85" customFormat="false" ht="15" hidden="false" customHeight="false" outlineLevel="0" collapsed="false">
      <c r="B85" s="6" t="s">
        <v>43</v>
      </c>
      <c r="C85" s="17" t="n">
        <f aca="false">SUM(C80:C84)</f>
        <v>4</v>
      </c>
      <c r="D85" s="10" t="n">
        <f aca="false">SUM(D80:D84)</f>
        <v>0</v>
      </c>
      <c r="E85" s="10" t="n">
        <f aca="false">SUM(E80:E84)</f>
        <v>0</v>
      </c>
      <c r="F85" s="10" t="n">
        <f aca="false">SUM(F80:F84)</f>
        <v>0</v>
      </c>
    </row>
  </sheetData>
  <conditionalFormatting sqref="C7:C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4"/>
    <col collapsed="false" customWidth="true" hidden="false" outlineLevel="0" max="3" min="3" style="0" width="11"/>
    <col collapsed="false" customWidth="true" hidden="false" outlineLevel="0" max="4" min="4" style="0" width="17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10" min="9" style="0" width="16"/>
    <col collapsed="false" customWidth="true" hidden="false" outlineLevel="0" max="11" min="11" style="0" width="13"/>
    <col collapsed="false" customWidth="true" hidden="false" outlineLevel="0" max="12" min="12" style="0" width="15"/>
    <col collapsed="false" customWidth="true" hidden="false" outlineLevel="0" max="14" min="13" style="0" width="14"/>
    <col collapsed="false" customWidth="true" hidden="false" outlineLevel="0" max="15" min="15" style="0" width="13"/>
    <col collapsed="false" customWidth="true" hidden="false" outlineLevel="0" max="16" min="16" style="0" width="18"/>
    <col collapsed="false" customWidth="true" hidden="false" outlineLevel="0" max="17" min="17" style="0" width="34"/>
  </cols>
  <sheetData>
    <row r="1" customFormat="false" ht="30" hidden="false" customHeight="true" outlineLevel="0" collapsed="false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customFormat="false" ht="15" hidden="false" customHeight="false" outlineLevel="0" collapsed="false">
      <c r="A2" s="21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Format="false" ht="15" hidden="false" customHeight="false" outlineLevel="0" collapsed="false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customFormat="false" ht="33.75" hidden="false" customHeight="true" outlineLevel="0" collapsed="false">
      <c r="A5" s="22" t="s">
        <v>71</v>
      </c>
      <c r="B5" s="22" t="s">
        <v>72</v>
      </c>
      <c r="C5" s="22" t="s">
        <v>73</v>
      </c>
      <c r="D5" s="22" t="s">
        <v>45</v>
      </c>
      <c r="E5" s="22" t="s">
        <v>74</v>
      </c>
      <c r="F5" s="22" t="s">
        <v>35</v>
      </c>
      <c r="G5" s="22" t="s">
        <v>75</v>
      </c>
      <c r="H5" s="22" t="s">
        <v>76</v>
      </c>
      <c r="I5" s="22" t="s">
        <v>77</v>
      </c>
      <c r="J5" s="22" t="s">
        <v>78</v>
      </c>
      <c r="K5" s="22" t="s">
        <v>79</v>
      </c>
      <c r="L5" s="22" t="s">
        <v>64</v>
      </c>
      <c r="M5" s="22" t="s">
        <v>80</v>
      </c>
      <c r="N5" s="22" t="s">
        <v>81</v>
      </c>
      <c r="O5" s="22" t="s">
        <v>82</v>
      </c>
      <c r="P5" s="22" t="s">
        <v>83</v>
      </c>
      <c r="Q5" s="22" t="s">
        <v>84</v>
      </c>
    </row>
    <row r="6" customFormat="false" ht="15" hidden="false" customHeight="false" outlineLevel="0" collapsed="false">
      <c r="A6" s="18" t="s">
        <v>85</v>
      </c>
      <c r="B6" s="18" t="s">
        <v>86</v>
      </c>
      <c r="C6" s="23" t="n">
        <v>4</v>
      </c>
      <c r="D6" s="18" t="s">
        <v>87</v>
      </c>
      <c r="E6" s="18" t="s">
        <v>88</v>
      </c>
      <c r="F6" s="18" t="s">
        <v>40</v>
      </c>
      <c r="G6" s="24"/>
      <c r="H6" s="18" t="s">
        <v>89</v>
      </c>
      <c r="I6" s="18" t="s">
        <v>90</v>
      </c>
      <c r="J6" s="18" t="s">
        <v>51</v>
      </c>
      <c r="K6" s="24"/>
      <c r="L6" s="18" t="s">
        <v>65</v>
      </c>
      <c r="M6" s="25"/>
      <c r="N6" s="25"/>
      <c r="O6" s="9" t="str">
        <f aca="false">IF(N6="","",M6-N6)</f>
        <v/>
      </c>
      <c r="P6" s="18" t="s">
        <v>91</v>
      </c>
      <c r="Q6" s="26" t="s">
        <v>92</v>
      </c>
    </row>
    <row r="7" customFormat="false" ht="15" hidden="false" customHeight="false" outlineLevel="0" collapsed="false">
      <c r="A7" s="18"/>
      <c r="B7" s="18"/>
      <c r="C7" s="23"/>
      <c r="D7" s="18"/>
      <c r="E7" s="18"/>
      <c r="F7" s="18"/>
      <c r="G7" s="24"/>
      <c r="H7" s="18"/>
      <c r="I7" s="18"/>
      <c r="J7" s="18"/>
      <c r="K7" s="24"/>
      <c r="L7" s="18"/>
      <c r="M7" s="25"/>
      <c r="N7" s="25"/>
      <c r="O7" s="9" t="str">
        <f aca="false">IF(N7="","",M7-N7)</f>
        <v/>
      </c>
      <c r="P7" s="18"/>
      <c r="Q7" s="18"/>
    </row>
    <row r="8" customFormat="false" ht="15" hidden="false" customHeight="false" outlineLevel="0" collapsed="false">
      <c r="A8" s="18"/>
      <c r="B8" s="18"/>
      <c r="C8" s="23"/>
      <c r="D8" s="18"/>
      <c r="E8" s="18"/>
      <c r="F8" s="18"/>
      <c r="G8" s="24"/>
      <c r="H8" s="18"/>
      <c r="I8" s="18"/>
      <c r="J8" s="18"/>
      <c r="K8" s="24"/>
      <c r="L8" s="18"/>
      <c r="M8" s="25"/>
      <c r="N8" s="25"/>
      <c r="O8" s="9" t="str">
        <f aca="false">IF(N8="","",M8-N8)</f>
        <v/>
      </c>
      <c r="P8" s="18"/>
      <c r="Q8" s="18"/>
    </row>
    <row r="9" customFormat="false" ht="15" hidden="false" customHeight="false" outlineLevel="0" collapsed="false">
      <c r="A9" s="18"/>
      <c r="B9" s="18"/>
      <c r="C9" s="23"/>
      <c r="D9" s="18"/>
      <c r="E9" s="18"/>
      <c r="F9" s="18"/>
      <c r="G9" s="24"/>
      <c r="H9" s="18"/>
      <c r="I9" s="18"/>
      <c r="J9" s="18"/>
      <c r="K9" s="24"/>
      <c r="L9" s="18"/>
      <c r="M9" s="25"/>
      <c r="N9" s="25"/>
      <c r="O9" s="9" t="str">
        <f aca="false">IF(N9="","",M9-N9)</f>
        <v/>
      </c>
      <c r="P9" s="18"/>
      <c r="Q9" s="18"/>
    </row>
    <row r="10" customFormat="false" ht="15" hidden="false" customHeight="false" outlineLevel="0" collapsed="false">
      <c r="A10" s="18"/>
      <c r="B10" s="18"/>
      <c r="C10" s="23"/>
      <c r="D10" s="18"/>
      <c r="E10" s="18"/>
      <c r="F10" s="18"/>
      <c r="G10" s="24"/>
      <c r="H10" s="18"/>
      <c r="I10" s="18"/>
      <c r="J10" s="18"/>
      <c r="K10" s="24"/>
      <c r="L10" s="18"/>
      <c r="M10" s="25"/>
      <c r="N10" s="25"/>
      <c r="O10" s="9" t="str">
        <f aca="false">IF(N10="","",M10-N10)</f>
        <v/>
      </c>
      <c r="P10" s="18"/>
      <c r="Q10" s="18"/>
    </row>
    <row r="11" customFormat="false" ht="15" hidden="false" customHeight="false" outlineLevel="0" collapsed="false">
      <c r="A11" s="18"/>
      <c r="B11" s="18"/>
      <c r="C11" s="23"/>
      <c r="D11" s="18"/>
      <c r="E11" s="18"/>
      <c r="F11" s="18"/>
      <c r="G11" s="24"/>
      <c r="H11" s="18"/>
      <c r="I11" s="18"/>
      <c r="J11" s="18"/>
      <c r="K11" s="24"/>
      <c r="L11" s="18"/>
      <c r="M11" s="25"/>
      <c r="N11" s="25"/>
      <c r="O11" s="9" t="str">
        <f aca="false">IF(N11="","",M11-N11)</f>
        <v/>
      </c>
      <c r="P11" s="18"/>
      <c r="Q11" s="18"/>
    </row>
    <row r="12" customFormat="false" ht="15" hidden="false" customHeight="false" outlineLevel="0" collapsed="false">
      <c r="A12" s="18"/>
      <c r="B12" s="18"/>
      <c r="C12" s="23"/>
      <c r="D12" s="18"/>
      <c r="E12" s="18"/>
      <c r="F12" s="18"/>
      <c r="G12" s="24"/>
      <c r="H12" s="18"/>
      <c r="I12" s="18"/>
      <c r="J12" s="18"/>
      <c r="K12" s="24"/>
      <c r="L12" s="18"/>
      <c r="M12" s="25"/>
      <c r="N12" s="25"/>
      <c r="O12" s="9" t="str">
        <f aca="false">IF(N12="","",M12-N12)</f>
        <v/>
      </c>
      <c r="P12" s="18"/>
      <c r="Q12" s="18"/>
    </row>
    <row r="13" customFormat="false" ht="15" hidden="false" customHeight="false" outlineLevel="0" collapsed="false">
      <c r="A13" s="18"/>
      <c r="B13" s="18"/>
      <c r="C13" s="23"/>
      <c r="D13" s="18"/>
      <c r="E13" s="18"/>
      <c r="F13" s="18"/>
      <c r="G13" s="24"/>
      <c r="H13" s="18"/>
      <c r="I13" s="18"/>
      <c r="J13" s="18"/>
      <c r="K13" s="24"/>
      <c r="L13" s="18"/>
      <c r="M13" s="25"/>
      <c r="N13" s="25"/>
      <c r="O13" s="9" t="str">
        <f aca="false">IF(N13="","",M13-N13)</f>
        <v/>
      </c>
      <c r="P13" s="18"/>
      <c r="Q13" s="18"/>
    </row>
    <row r="14" customFormat="false" ht="15" hidden="false" customHeight="false" outlineLevel="0" collapsed="false">
      <c r="A14" s="18"/>
      <c r="B14" s="18"/>
      <c r="C14" s="23"/>
      <c r="D14" s="18"/>
      <c r="E14" s="18"/>
      <c r="F14" s="18"/>
      <c r="G14" s="24"/>
      <c r="H14" s="18"/>
      <c r="I14" s="18"/>
      <c r="J14" s="18"/>
      <c r="K14" s="24"/>
      <c r="L14" s="18"/>
      <c r="M14" s="25"/>
      <c r="N14" s="25"/>
      <c r="O14" s="9" t="str">
        <f aca="false">IF(N14="","",M14-N14)</f>
        <v/>
      </c>
      <c r="P14" s="18"/>
      <c r="Q14" s="18"/>
    </row>
    <row r="15" customFormat="false" ht="15" hidden="false" customHeight="false" outlineLevel="0" collapsed="false">
      <c r="A15" s="18"/>
      <c r="B15" s="18"/>
      <c r="C15" s="23"/>
      <c r="D15" s="18"/>
      <c r="E15" s="18"/>
      <c r="F15" s="18"/>
      <c r="G15" s="24"/>
      <c r="H15" s="18"/>
      <c r="I15" s="18"/>
      <c r="J15" s="18"/>
      <c r="K15" s="24"/>
      <c r="L15" s="18"/>
      <c r="M15" s="25"/>
      <c r="N15" s="25"/>
      <c r="O15" s="9" t="str">
        <f aca="false">IF(N15="","",M15-N15)</f>
        <v/>
      </c>
      <c r="P15" s="18"/>
      <c r="Q15" s="18"/>
    </row>
    <row r="16" customFormat="false" ht="15" hidden="false" customHeight="false" outlineLevel="0" collapsed="false">
      <c r="A16" s="18"/>
      <c r="B16" s="18"/>
      <c r="C16" s="23"/>
      <c r="D16" s="18"/>
      <c r="E16" s="18"/>
      <c r="F16" s="18"/>
      <c r="G16" s="24"/>
      <c r="H16" s="18"/>
      <c r="I16" s="18"/>
      <c r="J16" s="18"/>
      <c r="K16" s="24"/>
      <c r="L16" s="18"/>
      <c r="M16" s="25"/>
      <c r="N16" s="25"/>
      <c r="O16" s="9" t="str">
        <f aca="false">IF(N16="","",M16-N16)</f>
        <v/>
      </c>
      <c r="P16" s="18"/>
      <c r="Q16" s="18"/>
    </row>
    <row r="17" customFormat="false" ht="15" hidden="false" customHeight="false" outlineLevel="0" collapsed="false">
      <c r="A17" s="18"/>
      <c r="B17" s="18"/>
      <c r="C17" s="23"/>
      <c r="D17" s="18"/>
      <c r="E17" s="18"/>
      <c r="F17" s="18"/>
      <c r="G17" s="24"/>
      <c r="H17" s="18"/>
      <c r="I17" s="18"/>
      <c r="J17" s="18"/>
      <c r="K17" s="24"/>
      <c r="L17" s="18"/>
      <c r="M17" s="25"/>
      <c r="N17" s="25"/>
      <c r="O17" s="9" t="str">
        <f aca="false">IF(N17="","",M17-N17)</f>
        <v/>
      </c>
      <c r="P17" s="18"/>
      <c r="Q17" s="18"/>
    </row>
    <row r="18" customFormat="false" ht="15" hidden="false" customHeight="false" outlineLevel="0" collapsed="false">
      <c r="A18" s="18"/>
      <c r="B18" s="18"/>
      <c r="C18" s="23"/>
      <c r="D18" s="18"/>
      <c r="E18" s="18"/>
      <c r="F18" s="18"/>
      <c r="G18" s="24"/>
      <c r="H18" s="18"/>
      <c r="I18" s="18"/>
      <c r="J18" s="18"/>
      <c r="K18" s="24"/>
      <c r="L18" s="18"/>
      <c r="M18" s="25"/>
      <c r="N18" s="25"/>
      <c r="O18" s="9" t="str">
        <f aca="false">IF(N18="","",M18-N18)</f>
        <v/>
      </c>
      <c r="P18" s="18"/>
      <c r="Q18" s="18"/>
    </row>
    <row r="19" customFormat="false" ht="15" hidden="false" customHeight="false" outlineLevel="0" collapsed="false">
      <c r="A19" s="18"/>
      <c r="B19" s="18"/>
      <c r="C19" s="23"/>
      <c r="D19" s="18"/>
      <c r="E19" s="18"/>
      <c r="F19" s="18"/>
      <c r="G19" s="24"/>
      <c r="H19" s="18"/>
      <c r="I19" s="18"/>
      <c r="J19" s="18"/>
      <c r="K19" s="24"/>
      <c r="L19" s="18"/>
      <c r="M19" s="25"/>
      <c r="N19" s="25"/>
      <c r="O19" s="9" t="str">
        <f aca="false">IF(N19="","",M19-N19)</f>
        <v/>
      </c>
      <c r="P19" s="18"/>
      <c r="Q19" s="18"/>
    </row>
    <row r="20" customFormat="false" ht="15" hidden="false" customHeight="false" outlineLevel="0" collapsed="false">
      <c r="A20" s="18"/>
      <c r="B20" s="18"/>
      <c r="C20" s="23"/>
      <c r="D20" s="18"/>
      <c r="E20" s="18"/>
      <c r="F20" s="18"/>
      <c r="G20" s="24"/>
      <c r="H20" s="18"/>
      <c r="I20" s="18"/>
      <c r="J20" s="18"/>
      <c r="K20" s="24"/>
      <c r="L20" s="18"/>
      <c r="M20" s="25"/>
      <c r="N20" s="25"/>
      <c r="O20" s="9" t="str">
        <f aca="false">IF(N20="","",M20-N20)</f>
        <v/>
      </c>
      <c r="P20" s="18"/>
      <c r="Q20" s="18"/>
    </row>
    <row r="21" customFormat="false" ht="15" hidden="false" customHeight="false" outlineLevel="0" collapsed="false">
      <c r="A21" s="18"/>
      <c r="B21" s="18"/>
      <c r="C21" s="23"/>
      <c r="D21" s="18"/>
      <c r="E21" s="18"/>
      <c r="F21" s="18"/>
      <c r="G21" s="24"/>
      <c r="H21" s="18"/>
      <c r="I21" s="18"/>
      <c r="J21" s="18"/>
      <c r="K21" s="24"/>
      <c r="L21" s="18"/>
      <c r="M21" s="25"/>
      <c r="N21" s="25"/>
      <c r="O21" s="9" t="str">
        <f aca="false">IF(N21="","",M21-N21)</f>
        <v/>
      </c>
      <c r="P21" s="18"/>
      <c r="Q21" s="18"/>
    </row>
    <row r="22" customFormat="false" ht="15" hidden="false" customHeight="false" outlineLevel="0" collapsed="false">
      <c r="A22" s="18"/>
      <c r="B22" s="18"/>
      <c r="C22" s="23"/>
      <c r="D22" s="18"/>
      <c r="E22" s="18"/>
      <c r="F22" s="18"/>
      <c r="G22" s="24"/>
      <c r="H22" s="18"/>
      <c r="I22" s="18"/>
      <c r="J22" s="18"/>
      <c r="K22" s="24"/>
      <c r="L22" s="18"/>
      <c r="M22" s="25"/>
      <c r="N22" s="25"/>
      <c r="O22" s="9" t="str">
        <f aca="false">IF(N22="","",M22-N22)</f>
        <v/>
      </c>
      <c r="P22" s="18"/>
      <c r="Q22" s="18"/>
    </row>
    <row r="23" customFormat="false" ht="15" hidden="false" customHeight="false" outlineLevel="0" collapsed="false">
      <c r="A23" s="18"/>
      <c r="B23" s="18"/>
      <c r="C23" s="23"/>
      <c r="D23" s="18"/>
      <c r="E23" s="18"/>
      <c r="F23" s="18"/>
      <c r="G23" s="24"/>
      <c r="H23" s="18"/>
      <c r="I23" s="18"/>
      <c r="J23" s="18"/>
      <c r="K23" s="24"/>
      <c r="L23" s="18"/>
      <c r="M23" s="25"/>
      <c r="N23" s="25"/>
      <c r="O23" s="9" t="str">
        <f aca="false">IF(N23="","",M23-N23)</f>
        <v/>
      </c>
      <c r="P23" s="18"/>
      <c r="Q23" s="18"/>
    </row>
    <row r="24" customFormat="false" ht="15" hidden="false" customHeight="false" outlineLevel="0" collapsed="false">
      <c r="A24" s="18"/>
      <c r="B24" s="18"/>
      <c r="C24" s="23"/>
      <c r="D24" s="18"/>
      <c r="E24" s="18"/>
      <c r="F24" s="18"/>
      <c r="G24" s="24"/>
      <c r="H24" s="18"/>
      <c r="I24" s="18"/>
      <c r="J24" s="18"/>
      <c r="K24" s="24"/>
      <c r="L24" s="18"/>
      <c r="M24" s="25"/>
      <c r="N24" s="25"/>
      <c r="O24" s="9" t="str">
        <f aca="false">IF(N24="","",M24-N24)</f>
        <v/>
      </c>
      <c r="P24" s="18"/>
      <c r="Q24" s="18"/>
    </row>
    <row r="25" customFormat="false" ht="15" hidden="false" customHeight="false" outlineLevel="0" collapsed="false">
      <c r="A25" s="18"/>
      <c r="B25" s="18"/>
      <c r="C25" s="23"/>
      <c r="D25" s="18"/>
      <c r="E25" s="18"/>
      <c r="F25" s="18"/>
      <c r="G25" s="24"/>
      <c r="H25" s="18"/>
      <c r="I25" s="18"/>
      <c r="J25" s="18"/>
      <c r="K25" s="24"/>
      <c r="L25" s="18"/>
      <c r="M25" s="25"/>
      <c r="N25" s="25"/>
      <c r="O25" s="9" t="str">
        <f aca="false">IF(N25="","",M25-N25)</f>
        <v/>
      </c>
      <c r="P25" s="18"/>
      <c r="Q25" s="18"/>
    </row>
    <row r="26" customFormat="false" ht="15" hidden="false" customHeight="false" outlineLevel="0" collapsed="false">
      <c r="A26" s="18"/>
      <c r="B26" s="18"/>
      <c r="C26" s="23"/>
      <c r="D26" s="18"/>
      <c r="E26" s="18"/>
      <c r="F26" s="18"/>
      <c r="G26" s="24"/>
      <c r="H26" s="18"/>
      <c r="I26" s="18"/>
      <c r="J26" s="18"/>
      <c r="K26" s="24"/>
      <c r="L26" s="18"/>
      <c r="M26" s="25"/>
      <c r="N26" s="25"/>
      <c r="O26" s="9" t="str">
        <f aca="false">IF(N26="","",M26-N26)</f>
        <v/>
      </c>
      <c r="P26" s="18"/>
      <c r="Q26" s="18"/>
    </row>
    <row r="27" customFormat="false" ht="15" hidden="false" customHeight="false" outlineLevel="0" collapsed="false">
      <c r="A27" s="18"/>
      <c r="B27" s="18"/>
      <c r="C27" s="23"/>
      <c r="D27" s="18"/>
      <c r="E27" s="18"/>
      <c r="F27" s="18"/>
      <c r="G27" s="24"/>
      <c r="H27" s="18"/>
      <c r="I27" s="18"/>
      <c r="J27" s="18"/>
      <c r="K27" s="24"/>
      <c r="L27" s="18"/>
      <c r="M27" s="25"/>
      <c r="N27" s="25"/>
      <c r="O27" s="9" t="str">
        <f aca="false">IF(N27="","",M27-N27)</f>
        <v/>
      </c>
      <c r="P27" s="18"/>
      <c r="Q27" s="18"/>
    </row>
    <row r="28" customFormat="false" ht="15" hidden="false" customHeight="false" outlineLevel="0" collapsed="false">
      <c r="A28" s="18"/>
      <c r="B28" s="18"/>
      <c r="C28" s="23"/>
      <c r="D28" s="18"/>
      <c r="E28" s="18"/>
      <c r="F28" s="18"/>
      <c r="G28" s="24"/>
      <c r="H28" s="18"/>
      <c r="I28" s="18"/>
      <c r="J28" s="18"/>
      <c r="K28" s="24"/>
      <c r="L28" s="18"/>
      <c r="M28" s="25"/>
      <c r="N28" s="25"/>
      <c r="O28" s="9" t="str">
        <f aca="false">IF(N28="","",M28-N28)</f>
        <v/>
      </c>
      <c r="P28" s="18"/>
      <c r="Q28" s="18"/>
    </row>
    <row r="29" customFormat="false" ht="15" hidden="false" customHeight="false" outlineLevel="0" collapsed="false">
      <c r="A29" s="18"/>
      <c r="B29" s="18"/>
      <c r="C29" s="23"/>
      <c r="D29" s="18"/>
      <c r="E29" s="18"/>
      <c r="F29" s="18"/>
      <c r="G29" s="24"/>
      <c r="H29" s="18"/>
      <c r="I29" s="18"/>
      <c r="J29" s="18"/>
      <c r="K29" s="24"/>
      <c r="L29" s="18"/>
      <c r="M29" s="25"/>
      <c r="N29" s="25"/>
      <c r="O29" s="9" t="str">
        <f aca="false">IF(N29="","",M29-N29)</f>
        <v/>
      </c>
      <c r="P29" s="18"/>
      <c r="Q29" s="18"/>
    </row>
    <row r="30" customFormat="false" ht="15" hidden="false" customHeight="false" outlineLevel="0" collapsed="false">
      <c r="A30" s="18"/>
      <c r="B30" s="18"/>
      <c r="C30" s="23"/>
      <c r="D30" s="18"/>
      <c r="E30" s="18"/>
      <c r="F30" s="18"/>
      <c r="G30" s="24"/>
      <c r="H30" s="18"/>
      <c r="I30" s="18"/>
      <c r="J30" s="18"/>
      <c r="K30" s="24"/>
      <c r="L30" s="18"/>
      <c r="M30" s="25"/>
      <c r="N30" s="25"/>
      <c r="O30" s="9" t="str">
        <f aca="false">IF(N30="","",M30-N30)</f>
        <v/>
      </c>
      <c r="P30" s="18"/>
      <c r="Q30" s="18"/>
    </row>
    <row r="31" customFormat="false" ht="15" hidden="false" customHeight="false" outlineLevel="0" collapsed="false">
      <c r="A31" s="18"/>
      <c r="B31" s="18"/>
      <c r="C31" s="23"/>
      <c r="D31" s="18"/>
      <c r="E31" s="18"/>
      <c r="F31" s="18"/>
      <c r="G31" s="24"/>
      <c r="H31" s="18"/>
      <c r="I31" s="18"/>
      <c r="J31" s="18"/>
      <c r="K31" s="24"/>
      <c r="L31" s="18"/>
      <c r="M31" s="25"/>
      <c r="N31" s="25"/>
      <c r="O31" s="9" t="str">
        <f aca="false">IF(N31="","",M31-N31)</f>
        <v/>
      </c>
      <c r="P31" s="18"/>
      <c r="Q31" s="18"/>
    </row>
    <row r="32" customFormat="false" ht="15" hidden="false" customHeight="false" outlineLevel="0" collapsed="false">
      <c r="A32" s="18"/>
      <c r="B32" s="18"/>
      <c r="C32" s="23"/>
      <c r="D32" s="18"/>
      <c r="E32" s="18"/>
      <c r="F32" s="18"/>
      <c r="G32" s="24"/>
      <c r="H32" s="18"/>
      <c r="I32" s="18"/>
      <c r="J32" s="18"/>
      <c r="K32" s="24"/>
      <c r="L32" s="18"/>
      <c r="M32" s="25"/>
      <c r="N32" s="25"/>
      <c r="O32" s="9" t="str">
        <f aca="false">IF(N32="","",M32-N32)</f>
        <v/>
      </c>
      <c r="P32" s="18"/>
      <c r="Q32" s="18"/>
    </row>
    <row r="33" customFormat="false" ht="15" hidden="false" customHeight="false" outlineLevel="0" collapsed="false">
      <c r="A33" s="18"/>
      <c r="B33" s="18"/>
      <c r="C33" s="23"/>
      <c r="D33" s="18"/>
      <c r="E33" s="18"/>
      <c r="F33" s="18"/>
      <c r="G33" s="24"/>
      <c r="H33" s="18"/>
      <c r="I33" s="18"/>
      <c r="J33" s="18"/>
      <c r="K33" s="24"/>
      <c r="L33" s="18"/>
      <c r="M33" s="25"/>
      <c r="N33" s="25"/>
      <c r="O33" s="9" t="str">
        <f aca="false">IF(N33="","",M33-N33)</f>
        <v/>
      </c>
      <c r="P33" s="18"/>
      <c r="Q33" s="18"/>
    </row>
    <row r="34" customFormat="false" ht="15" hidden="false" customHeight="false" outlineLevel="0" collapsed="false">
      <c r="A34" s="18"/>
      <c r="B34" s="18"/>
      <c r="C34" s="23"/>
      <c r="D34" s="18"/>
      <c r="E34" s="18"/>
      <c r="F34" s="18"/>
      <c r="G34" s="24"/>
      <c r="H34" s="18"/>
      <c r="I34" s="18"/>
      <c r="J34" s="18"/>
      <c r="K34" s="24"/>
      <c r="L34" s="18"/>
      <c r="M34" s="25"/>
      <c r="N34" s="25"/>
      <c r="O34" s="9" t="str">
        <f aca="false">IF(N34="","",M34-N34)</f>
        <v/>
      </c>
      <c r="P34" s="18"/>
      <c r="Q34" s="18"/>
    </row>
    <row r="35" customFormat="false" ht="15" hidden="false" customHeight="false" outlineLevel="0" collapsed="false">
      <c r="A35" s="18"/>
      <c r="B35" s="18"/>
      <c r="C35" s="23"/>
      <c r="D35" s="18"/>
      <c r="E35" s="18"/>
      <c r="F35" s="18"/>
      <c r="G35" s="24"/>
      <c r="H35" s="18"/>
      <c r="I35" s="18"/>
      <c r="J35" s="18"/>
      <c r="K35" s="24"/>
      <c r="L35" s="18"/>
      <c r="M35" s="25"/>
      <c r="N35" s="25"/>
      <c r="O35" s="9" t="str">
        <f aca="false">IF(N35="","",M35-N35)</f>
        <v/>
      </c>
      <c r="P35" s="18"/>
      <c r="Q35" s="18"/>
    </row>
    <row r="36" customFormat="false" ht="15" hidden="false" customHeight="false" outlineLevel="0" collapsed="false">
      <c r="A36" s="18"/>
      <c r="B36" s="18"/>
      <c r="C36" s="23"/>
      <c r="D36" s="18"/>
      <c r="E36" s="18"/>
      <c r="F36" s="18"/>
      <c r="G36" s="24"/>
      <c r="H36" s="18"/>
      <c r="I36" s="18"/>
      <c r="J36" s="18"/>
      <c r="K36" s="24"/>
      <c r="L36" s="18"/>
      <c r="M36" s="25"/>
      <c r="N36" s="25"/>
      <c r="O36" s="9" t="str">
        <f aca="false">IF(N36="","",M36-N36)</f>
        <v/>
      </c>
      <c r="P36" s="18"/>
      <c r="Q36" s="18"/>
    </row>
    <row r="37" customFormat="false" ht="15" hidden="false" customHeight="false" outlineLevel="0" collapsed="false">
      <c r="A37" s="18"/>
      <c r="B37" s="18"/>
      <c r="C37" s="23"/>
      <c r="D37" s="18"/>
      <c r="E37" s="18"/>
      <c r="F37" s="18"/>
      <c r="G37" s="24"/>
      <c r="H37" s="18"/>
      <c r="I37" s="18"/>
      <c r="J37" s="18"/>
      <c r="K37" s="24"/>
      <c r="L37" s="18"/>
      <c r="M37" s="25"/>
      <c r="N37" s="25"/>
      <c r="O37" s="9" t="str">
        <f aca="false">IF(N37="","",M37-N37)</f>
        <v/>
      </c>
      <c r="P37" s="18"/>
      <c r="Q37" s="18"/>
    </row>
    <row r="38" customFormat="false" ht="15" hidden="false" customHeight="false" outlineLevel="0" collapsed="false">
      <c r="A38" s="18"/>
      <c r="B38" s="18"/>
      <c r="C38" s="23"/>
      <c r="D38" s="18"/>
      <c r="E38" s="18"/>
      <c r="F38" s="18"/>
      <c r="G38" s="24"/>
      <c r="H38" s="18"/>
      <c r="I38" s="18"/>
      <c r="J38" s="18"/>
      <c r="K38" s="24"/>
      <c r="L38" s="18"/>
      <c r="M38" s="25"/>
      <c r="N38" s="25"/>
      <c r="O38" s="9" t="str">
        <f aca="false">IF(N38="","",M38-N38)</f>
        <v/>
      </c>
      <c r="P38" s="18"/>
      <c r="Q38" s="18"/>
    </row>
    <row r="39" customFormat="false" ht="15" hidden="false" customHeight="false" outlineLevel="0" collapsed="false">
      <c r="A39" s="18"/>
      <c r="B39" s="18"/>
      <c r="C39" s="23"/>
      <c r="D39" s="18"/>
      <c r="E39" s="18"/>
      <c r="F39" s="18"/>
      <c r="G39" s="24"/>
      <c r="H39" s="18"/>
      <c r="I39" s="18"/>
      <c r="J39" s="18"/>
      <c r="K39" s="24"/>
      <c r="L39" s="18"/>
      <c r="M39" s="25"/>
      <c r="N39" s="25"/>
      <c r="O39" s="9" t="str">
        <f aca="false">IF(N39="","",M39-N39)</f>
        <v/>
      </c>
      <c r="P39" s="18"/>
      <c r="Q39" s="18"/>
    </row>
    <row r="40" customFormat="false" ht="15" hidden="false" customHeight="false" outlineLevel="0" collapsed="false">
      <c r="A40" s="18"/>
      <c r="B40" s="18"/>
      <c r="C40" s="23"/>
      <c r="D40" s="18"/>
      <c r="E40" s="18"/>
      <c r="F40" s="18"/>
      <c r="G40" s="24"/>
      <c r="H40" s="18"/>
      <c r="I40" s="18"/>
      <c r="J40" s="18"/>
      <c r="K40" s="24"/>
      <c r="L40" s="18"/>
      <c r="M40" s="25"/>
      <c r="N40" s="25"/>
      <c r="O40" s="9" t="str">
        <f aca="false">IF(N40="","",M40-N40)</f>
        <v/>
      </c>
      <c r="P40" s="18"/>
      <c r="Q40" s="18"/>
    </row>
    <row r="41" customFormat="false" ht="15" hidden="false" customHeight="false" outlineLevel="0" collapsed="false">
      <c r="A41" s="18"/>
      <c r="B41" s="18"/>
      <c r="C41" s="23"/>
      <c r="D41" s="18"/>
      <c r="E41" s="18"/>
      <c r="F41" s="18"/>
      <c r="G41" s="24"/>
      <c r="H41" s="18"/>
      <c r="I41" s="18"/>
      <c r="J41" s="18"/>
      <c r="K41" s="24"/>
      <c r="L41" s="18"/>
      <c r="M41" s="25"/>
      <c r="N41" s="25"/>
      <c r="O41" s="9" t="str">
        <f aca="false">IF(N41="","",M41-N41)</f>
        <v/>
      </c>
      <c r="P41" s="18"/>
      <c r="Q41" s="18"/>
    </row>
    <row r="42" customFormat="false" ht="15" hidden="false" customHeight="false" outlineLevel="0" collapsed="false">
      <c r="A42" s="18"/>
      <c r="B42" s="18"/>
      <c r="C42" s="23"/>
      <c r="D42" s="18"/>
      <c r="E42" s="18"/>
      <c r="F42" s="18"/>
      <c r="G42" s="24"/>
      <c r="H42" s="18"/>
      <c r="I42" s="18"/>
      <c r="J42" s="18"/>
      <c r="K42" s="24"/>
      <c r="L42" s="18"/>
      <c r="M42" s="25"/>
      <c r="N42" s="25"/>
      <c r="O42" s="9" t="str">
        <f aca="false">IF(N42="","",M42-N42)</f>
        <v/>
      </c>
      <c r="P42" s="18"/>
      <c r="Q42" s="18"/>
    </row>
    <row r="43" customFormat="false" ht="15" hidden="false" customHeight="false" outlineLevel="0" collapsed="false">
      <c r="A43" s="18"/>
      <c r="B43" s="18"/>
      <c r="C43" s="23"/>
      <c r="D43" s="18"/>
      <c r="E43" s="18"/>
      <c r="F43" s="18"/>
      <c r="G43" s="24"/>
      <c r="H43" s="18"/>
      <c r="I43" s="18"/>
      <c r="J43" s="18"/>
      <c r="K43" s="24"/>
      <c r="L43" s="18"/>
      <c r="M43" s="25"/>
      <c r="N43" s="25"/>
      <c r="O43" s="9" t="str">
        <f aca="false">IF(N43="","",M43-N43)</f>
        <v/>
      </c>
      <c r="P43" s="18"/>
      <c r="Q43" s="18"/>
    </row>
    <row r="44" customFormat="false" ht="15" hidden="false" customHeight="false" outlineLevel="0" collapsed="false">
      <c r="A44" s="18"/>
      <c r="B44" s="18"/>
      <c r="C44" s="23"/>
      <c r="D44" s="18"/>
      <c r="E44" s="18"/>
      <c r="F44" s="18"/>
      <c r="G44" s="24"/>
      <c r="H44" s="18"/>
      <c r="I44" s="18"/>
      <c r="J44" s="18"/>
      <c r="K44" s="24"/>
      <c r="L44" s="18"/>
      <c r="M44" s="25"/>
      <c r="N44" s="25"/>
      <c r="O44" s="9" t="str">
        <f aca="false">IF(N44="","",M44-N44)</f>
        <v/>
      </c>
      <c r="P44" s="18"/>
      <c r="Q44" s="18"/>
    </row>
    <row r="45" customFormat="false" ht="15" hidden="false" customHeight="false" outlineLevel="0" collapsed="false">
      <c r="A45" s="18"/>
      <c r="B45" s="18"/>
      <c r="C45" s="23"/>
      <c r="D45" s="18"/>
      <c r="E45" s="18"/>
      <c r="F45" s="18"/>
      <c r="G45" s="24"/>
      <c r="H45" s="18"/>
      <c r="I45" s="18"/>
      <c r="J45" s="18"/>
      <c r="K45" s="24"/>
      <c r="L45" s="18"/>
      <c r="M45" s="25"/>
      <c r="N45" s="25"/>
      <c r="O45" s="9" t="str">
        <f aca="false">IF(N45="","",M45-N45)</f>
        <v/>
      </c>
      <c r="P45" s="18"/>
      <c r="Q45" s="18"/>
    </row>
    <row r="46" customFormat="false" ht="15" hidden="false" customHeight="false" outlineLevel="0" collapsed="false">
      <c r="A46" s="18"/>
      <c r="B46" s="18"/>
      <c r="C46" s="23"/>
      <c r="D46" s="18"/>
      <c r="E46" s="18"/>
      <c r="F46" s="18"/>
      <c r="G46" s="24"/>
      <c r="H46" s="18"/>
      <c r="I46" s="18"/>
      <c r="J46" s="18"/>
      <c r="K46" s="24"/>
      <c r="L46" s="18"/>
      <c r="M46" s="25"/>
      <c r="N46" s="25"/>
      <c r="O46" s="9" t="str">
        <f aca="false">IF(N46="","",M46-N46)</f>
        <v/>
      </c>
      <c r="P46" s="18"/>
      <c r="Q46" s="18"/>
    </row>
    <row r="47" customFormat="false" ht="15" hidden="false" customHeight="false" outlineLevel="0" collapsed="false">
      <c r="A47" s="18"/>
      <c r="B47" s="18"/>
      <c r="C47" s="23"/>
      <c r="D47" s="18"/>
      <c r="E47" s="18"/>
      <c r="F47" s="18"/>
      <c r="G47" s="24"/>
      <c r="H47" s="18"/>
      <c r="I47" s="18"/>
      <c r="J47" s="18"/>
      <c r="K47" s="24"/>
      <c r="L47" s="18"/>
      <c r="M47" s="25"/>
      <c r="N47" s="25"/>
      <c r="O47" s="9" t="str">
        <f aca="false">IF(N47="","",M47-N47)</f>
        <v/>
      </c>
      <c r="P47" s="18"/>
      <c r="Q47" s="18"/>
    </row>
    <row r="48" customFormat="false" ht="15" hidden="false" customHeight="false" outlineLevel="0" collapsed="false">
      <c r="A48" s="18"/>
      <c r="B48" s="18"/>
      <c r="C48" s="23"/>
      <c r="D48" s="18"/>
      <c r="E48" s="18"/>
      <c r="F48" s="18"/>
      <c r="G48" s="24"/>
      <c r="H48" s="18"/>
      <c r="I48" s="18"/>
      <c r="J48" s="18"/>
      <c r="K48" s="24"/>
      <c r="L48" s="18"/>
      <c r="M48" s="25"/>
      <c r="N48" s="25"/>
      <c r="O48" s="9" t="str">
        <f aca="false">IF(N48="","",M48-N48)</f>
        <v/>
      </c>
      <c r="P48" s="18"/>
      <c r="Q48" s="18"/>
    </row>
    <row r="49" customFormat="false" ht="15" hidden="false" customHeight="false" outlineLevel="0" collapsed="false">
      <c r="A49" s="18"/>
      <c r="B49" s="18"/>
      <c r="C49" s="23"/>
      <c r="D49" s="18"/>
      <c r="E49" s="18"/>
      <c r="F49" s="18"/>
      <c r="G49" s="24"/>
      <c r="H49" s="18"/>
      <c r="I49" s="18"/>
      <c r="J49" s="18"/>
      <c r="K49" s="24"/>
      <c r="L49" s="18"/>
      <c r="M49" s="25"/>
      <c r="N49" s="25"/>
      <c r="O49" s="9" t="str">
        <f aca="false">IF(N49="","",M49-N49)</f>
        <v/>
      </c>
      <c r="P49" s="18"/>
      <c r="Q49" s="18"/>
    </row>
    <row r="50" customFormat="false" ht="15" hidden="false" customHeight="false" outlineLevel="0" collapsed="false">
      <c r="A50" s="18"/>
      <c r="B50" s="18"/>
      <c r="C50" s="23"/>
      <c r="D50" s="18"/>
      <c r="E50" s="18"/>
      <c r="F50" s="18"/>
      <c r="G50" s="24"/>
      <c r="H50" s="18"/>
      <c r="I50" s="18"/>
      <c r="J50" s="18"/>
      <c r="K50" s="24"/>
      <c r="L50" s="18"/>
      <c r="M50" s="25"/>
      <c r="N50" s="25"/>
      <c r="O50" s="9" t="str">
        <f aca="false">IF(N50="","",M50-N50)</f>
        <v/>
      </c>
      <c r="P50" s="18"/>
      <c r="Q50" s="18"/>
    </row>
    <row r="51" customFormat="false" ht="15" hidden="false" customHeight="false" outlineLevel="0" collapsed="false">
      <c r="A51" s="18"/>
      <c r="B51" s="18"/>
      <c r="C51" s="23"/>
      <c r="D51" s="18"/>
      <c r="E51" s="18"/>
      <c r="F51" s="18"/>
      <c r="G51" s="24"/>
      <c r="H51" s="18"/>
      <c r="I51" s="18"/>
      <c r="J51" s="18"/>
      <c r="K51" s="24"/>
      <c r="L51" s="18"/>
      <c r="M51" s="25"/>
      <c r="N51" s="25"/>
      <c r="O51" s="9" t="str">
        <f aca="false">IF(N51="","",M51-N51)</f>
        <v/>
      </c>
      <c r="P51" s="18"/>
      <c r="Q51" s="18"/>
    </row>
    <row r="52" customFormat="false" ht="15" hidden="false" customHeight="false" outlineLevel="0" collapsed="false">
      <c r="A52" s="18"/>
      <c r="B52" s="18"/>
      <c r="C52" s="23"/>
      <c r="D52" s="18"/>
      <c r="E52" s="18"/>
      <c r="F52" s="18"/>
      <c r="G52" s="24"/>
      <c r="H52" s="18"/>
      <c r="I52" s="18"/>
      <c r="J52" s="18"/>
      <c r="K52" s="24"/>
      <c r="L52" s="18"/>
      <c r="M52" s="25"/>
      <c r="N52" s="25"/>
      <c r="O52" s="9" t="str">
        <f aca="false">IF(N52="","",M52-N52)</f>
        <v/>
      </c>
      <c r="P52" s="18"/>
      <c r="Q52" s="18"/>
    </row>
    <row r="53" customFormat="false" ht="15" hidden="false" customHeight="false" outlineLevel="0" collapsed="false">
      <c r="A53" s="18"/>
      <c r="B53" s="18"/>
      <c r="C53" s="23"/>
      <c r="D53" s="18"/>
      <c r="E53" s="18"/>
      <c r="F53" s="18"/>
      <c r="G53" s="24"/>
      <c r="H53" s="18"/>
      <c r="I53" s="18"/>
      <c r="J53" s="18"/>
      <c r="K53" s="24"/>
      <c r="L53" s="18"/>
      <c r="M53" s="25"/>
      <c r="N53" s="25"/>
      <c r="O53" s="9" t="str">
        <f aca="false">IF(N53="","",M53-N53)</f>
        <v/>
      </c>
      <c r="P53" s="18"/>
      <c r="Q53" s="18"/>
    </row>
    <row r="54" customFormat="false" ht="15" hidden="false" customHeight="false" outlineLevel="0" collapsed="false">
      <c r="A54" s="18"/>
      <c r="B54" s="18"/>
      <c r="C54" s="23"/>
      <c r="D54" s="18"/>
      <c r="E54" s="18"/>
      <c r="F54" s="18"/>
      <c r="G54" s="24"/>
      <c r="H54" s="18"/>
      <c r="I54" s="18"/>
      <c r="J54" s="18"/>
      <c r="K54" s="24"/>
      <c r="L54" s="18"/>
      <c r="M54" s="25"/>
      <c r="N54" s="25"/>
      <c r="O54" s="9" t="str">
        <f aca="false">IF(N54="","",M54-N54)</f>
        <v/>
      </c>
      <c r="P54" s="18"/>
      <c r="Q54" s="18"/>
    </row>
    <row r="55" customFormat="false" ht="15" hidden="false" customHeight="false" outlineLevel="0" collapsed="false">
      <c r="A55" s="18"/>
      <c r="B55" s="18"/>
      <c r="C55" s="23"/>
      <c r="D55" s="18"/>
      <c r="E55" s="18"/>
      <c r="F55" s="18"/>
      <c r="G55" s="24"/>
      <c r="H55" s="18"/>
      <c r="I55" s="18"/>
      <c r="J55" s="18"/>
      <c r="K55" s="24"/>
      <c r="L55" s="18"/>
      <c r="M55" s="25"/>
      <c r="N55" s="25"/>
      <c r="O55" s="9" t="str">
        <f aca="false">IF(N55="","",M55-N55)</f>
        <v/>
      </c>
      <c r="P55" s="18"/>
      <c r="Q55" s="18"/>
    </row>
    <row r="56" customFormat="false" ht="15" hidden="false" customHeight="false" outlineLevel="0" collapsed="false">
      <c r="A56" s="18"/>
      <c r="B56" s="18"/>
      <c r="C56" s="23"/>
      <c r="D56" s="18"/>
      <c r="E56" s="18"/>
      <c r="F56" s="18"/>
      <c r="G56" s="24"/>
      <c r="H56" s="18"/>
      <c r="I56" s="18"/>
      <c r="J56" s="18"/>
      <c r="K56" s="24"/>
      <c r="L56" s="18"/>
      <c r="M56" s="25"/>
      <c r="N56" s="25"/>
      <c r="O56" s="9" t="str">
        <f aca="false">IF(N56="","",M56-N56)</f>
        <v/>
      </c>
      <c r="P56" s="18"/>
      <c r="Q56" s="18"/>
    </row>
    <row r="57" customFormat="false" ht="15" hidden="false" customHeight="false" outlineLevel="0" collapsed="false">
      <c r="A57" s="18"/>
      <c r="B57" s="18"/>
      <c r="C57" s="23"/>
      <c r="D57" s="18"/>
      <c r="E57" s="18"/>
      <c r="F57" s="18"/>
      <c r="G57" s="24"/>
      <c r="H57" s="18"/>
      <c r="I57" s="18"/>
      <c r="J57" s="18"/>
      <c r="K57" s="24"/>
      <c r="L57" s="18"/>
      <c r="M57" s="25"/>
      <c r="N57" s="25"/>
      <c r="O57" s="9" t="str">
        <f aca="false">IF(N57="","",M57-N57)</f>
        <v/>
      </c>
      <c r="P57" s="18"/>
      <c r="Q57" s="18"/>
    </row>
    <row r="58" customFormat="false" ht="15" hidden="false" customHeight="false" outlineLevel="0" collapsed="false">
      <c r="A58" s="18"/>
      <c r="B58" s="18"/>
      <c r="C58" s="23"/>
      <c r="D58" s="18"/>
      <c r="E58" s="18"/>
      <c r="F58" s="18"/>
      <c r="G58" s="24"/>
      <c r="H58" s="18"/>
      <c r="I58" s="18"/>
      <c r="J58" s="18"/>
      <c r="K58" s="24"/>
      <c r="L58" s="18"/>
      <c r="M58" s="25"/>
      <c r="N58" s="25"/>
      <c r="O58" s="9" t="str">
        <f aca="false">IF(N58="","",M58-N58)</f>
        <v/>
      </c>
      <c r="P58" s="18"/>
      <c r="Q58" s="18"/>
    </row>
    <row r="59" customFormat="false" ht="15" hidden="false" customHeight="false" outlineLevel="0" collapsed="false">
      <c r="A59" s="18"/>
      <c r="B59" s="18"/>
      <c r="C59" s="23"/>
      <c r="D59" s="18"/>
      <c r="E59" s="18"/>
      <c r="F59" s="18"/>
      <c r="G59" s="24"/>
      <c r="H59" s="18"/>
      <c r="I59" s="18"/>
      <c r="J59" s="18"/>
      <c r="K59" s="24"/>
      <c r="L59" s="18"/>
      <c r="M59" s="25"/>
      <c r="N59" s="25"/>
      <c r="O59" s="9" t="str">
        <f aca="false">IF(N59="","",M59-N59)</f>
        <v/>
      </c>
      <c r="P59" s="18"/>
      <c r="Q59" s="18"/>
    </row>
    <row r="60" customFormat="false" ht="15" hidden="false" customHeight="false" outlineLevel="0" collapsed="false">
      <c r="A60" s="18"/>
      <c r="B60" s="18"/>
      <c r="C60" s="23"/>
      <c r="D60" s="18"/>
      <c r="E60" s="18"/>
      <c r="F60" s="18"/>
      <c r="G60" s="24"/>
      <c r="H60" s="18"/>
      <c r="I60" s="18"/>
      <c r="J60" s="18"/>
      <c r="K60" s="24"/>
      <c r="L60" s="18"/>
      <c r="M60" s="25"/>
      <c r="N60" s="25"/>
      <c r="O60" s="9" t="str">
        <f aca="false">IF(N60="","",M60-N60)</f>
        <v/>
      </c>
      <c r="P60" s="18"/>
      <c r="Q60" s="18"/>
    </row>
    <row r="61" customFormat="false" ht="15" hidden="false" customHeight="false" outlineLevel="0" collapsed="false">
      <c r="A61" s="18"/>
      <c r="B61" s="18"/>
      <c r="C61" s="23"/>
      <c r="D61" s="18"/>
      <c r="E61" s="18"/>
      <c r="F61" s="18"/>
      <c r="G61" s="24"/>
      <c r="H61" s="18"/>
      <c r="I61" s="18"/>
      <c r="J61" s="18"/>
      <c r="K61" s="24"/>
      <c r="L61" s="18"/>
      <c r="M61" s="25"/>
      <c r="N61" s="25"/>
      <c r="O61" s="9" t="str">
        <f aca="false">IF(N61="","",M61-N61)</f>
        <v/>
      </c>
      <c r="P61" s="18"/>
      <c r="Q61" s="18"/>
    </row>
    <row r="62" customFormat="false" ht="15" hidden="false" customHeight="false" outlineLevel="0" collapsed="false">
      <c r="A62" s="18"/>
      <c r="B62" s="18"/>
      <c r="C62" s="23"/>
      <c r="D62" s="18"/>
      <c r="E62" s="18"/>
      <c r="F62" s="18"/>
      <c r="G62" s="24"/>
      <c r="H62" s="18"/>
      <c r="I62" s="18"/>
      <c r="J62" s="18"/>
      <c r="K62" s="24"/>
      <c r="L62" s="18"/>
      <c r="M62" s="25"/>
      <c r="N62" s="25"/>
      <c r="O62" s="9" t="str">
        <f aca="false">IF(N62="","",M62-N62)</f>
        <v/>
      </c>
      <c r="P62" s="18"/>
      <c r="Q62" s="18"/>
    </row>
    <row r="63" customFormat="false" ht="15" hidden="false" customHeight="false" outlineLevel="0" collapsed="false">
      <c r="A63" s="18"/>
      <c r="B63" s="18"/>
      <c r="C63" s="23"/>
      <c r="D63" s="18"/>
      <c r="E63" s="18"/>
      <c r="F63" s="18"/>
      <c r="G63" s="24"/>
      <c r="H63" s="18"/>
      <c r="I63" s="18"/>
      <c r="J63" s="18"/>
      <c r="K63" s="24"/>
      <c r="L63" s="18"/>
      <c r="M63" s="25"/>
      <c r="N63" s="25"/>
      <c r="O63" s="9" t="str">
        <f aca="false">IF(N63="","",M63-N63)</f>
        <v/>
      </c>
      <c r="P63" s="18"/>
      <c r="Q63" s="18"/>
    </row>
    <row r="64" customFormat="false" ht="15" hidden="false" customHeight="false" outlineLevel="0" collapsed="false">
      <c r="A64" s="18"/>
      <c r="B64" s="18"/>
      <c r="C64" s="23"/>
      <c r="D64" s="18"/>
      <c r="E64" s="18"/>
      <c r="F64" s="18"/>
      <c r="G64" s="24"/>
      <c r="H64" s="18"/>
      <c r="I64" s="18"/>
      <c r="J64" s="18"/>
      <c r="K64" s="24"/>
      <c r="L64" s="18"/>
      <c r="M64" s="25"/>
      <c r="N64" s="25"/>
      <c r="O64" s="9" t="str">
        <f aca="false">IF(N64="","",M64-N64)</f>
        <v/>
      </c>
      <c r="P64" s="18"/>
      <c r="Q64" s="18"/>
    </row>
    <row r="65" customFormat="false" ht="15" hidden="false" customHeight="false" outlineLevel="0" collapsed="false">
      <c r="A65" s="18"/>
      <c r="B65" s="18"/>
      <c r="C65" s="23"/>
      <c r="D65" s="18"/>
      <c r="E65" s="18"/>
      <c r="F65" s="18"/>
      <c r="G65" s="24"/>
      <c r="H65" s="18"/>
      <c r="I65" s="18"/>
      <c r="J65" s="18"/>
      <c r="K65" s="24"/>
      <c r="L65" s="18"/>
      <c r="M65" s="25"/>
      <c r="N65" s="25"/>
      <c r="O65" s="9" t="str">
        <f aca="false">IF(N65="","",M65-N65)</f>
        <v/>
      </c>
      <c r="P65" s="18"/>
      <c r="Q65" s="18"/>
    </row>
    <row r="66" customFormat="false" ht="15" hidden="false" customHeight="false" outlineLevel="0" collapsed="false">
      <c r="A66" s="18"/>
      <c r="B66" s="18"/>
      <c r="C66" s="23"/>
      <c r="D66" s="18"/>
      <c r="E66" s="18"/>
      <c r="F66" s="18"/>
      <c r="G66" s="24"/>
      <c r="H66" s="18"/>
      <c r="I66" s="18"/>
      <c r="J66" s="18"/>
      <c r="K66" s="24"/>
      <c r="L66" s="18"/>
      <c r="M66" s="25"/>
      <c r="N66" s="25"/>
      <c r="O66" s="9" t="str">
        <f aca="false">IF(N66="","",M66-N66)</f>
        <v/>
      </c>
      <c r="P66" s="18"/>
      <c r="Q66" s="18"/>
    </row>
    <row r="67" customFormat="false" ht="15" hidden="false" customHeight="false" outlineLevel="0" collapsed="false">
      <c r="A67" s="18"/>
      <c r="B67" s="18"/>
      <c r="C67" s="23"/>
      <c r="D67" s="18"/>
      <c r="E67" s="18"/>
      <c r="F67" s="18"/>
      <c r="G67" s="24"/>
      <c r="H67" s="18"/>
      <c r="I67" s="18"/>
      <c r="J67" s="18"/>
      <c r="K67" s="24"/>
      <c r="L67" s="18"/>
      <c r="M67" s="25"/>
      <c r="N67" s="25"/>
      <c r="O67" s="9" t="str">
        <f aca="false">IF(N67="","",M67-N67)</f>
        <v/>
      </c>
      <c r="P67" s="18"/>
      <c r="Q67" s="18"/>
    </row>
    <row r="68" customFormat="false" ht="15" hidden="false" customHeight="false" outlineLevel="0" collapsed="false">
      <c r="A68" s="18"/>
      <c r="B68" s="18"/>
      <c r="C68" s="23"/>
      <c r="D68" s="18"/>
      <c r="E68" s="18"/>
      <c r="F68" s="18"/>
      <c r="G68" s="24"/>
      <c r="H68" s="18"/>
      <c r="I68" s="18"/>
      <c r="J68" s="18"/>
      <c r="K68" s="24"/>
      <c r="L68" s="18"/>
      <c r="M68" s="25"/>
      <c r="N68" s="25"/>
      <c r="O68" s="9" t="str">
        <f aca="false">IF(N68="","",M68-N68)</f>
        <v/>
      </c>
      <c r="P68" s="18"/>
      <c r="Q68" s="18"/>
    </row>
    <row r="69" customFormat="false" ht="15" hidden="false" customHeight="false" outlineLevel="0" collapsed="false">
      <c r="A69" s="18"/>
      <c r="B69" s="18"/>
      <c r="C69" s="23"/>
      <c r="D69" s="18"/>
      <c r="E69" s="18"/>
      <c r="F69" s="18"/>
      <c r="G69" s="24"/>
      <c r="H69" s="18"/>
      <c r="I69" s="18"/>
      <c r="J69" s="18"/>
      <c r="K69" s="24"/>
      <c r="L69" s="18"/>
      <c r="M69" s="25"/>
      <c r="N69" s="25"/>
      <c r="O69" s="9" t="str">
        <f aca="false">IF(N69="","",M69-N69)</f>
        <v/>
      </c>
      <c r="P69" s="18"/>
      <c r="Q69" s="18"/>
    </row>
    <row r="70" customFormat="false" ht="15" hidden="false" customHeight="false" outlineLevel="0" collapsed="false">
      <c r="A70" s="18"/>
      <c r="B70" s="18"/>
      <c r="C70" s="23"/>
      <c r="D70" s="18"/>
      <c r="E70" s="18"/>
      <c r="F70" s="18"/>
      <c r="G70" s="24"/>
      <c r="H70" s="18"/>
      <c r="I70" s="18"/>
      <c r="J70" s="18"/>
      <c r="K70" s="24"/>
      <c r="L70" s="18"/>
      <c r="M70" s="25"/>
      <c r="N70" s="25"/>
      <c r="O70" s="9" t="str">
        <f aca="false">IF(N70="","",M70-N70)</f>
        <v/>
      </c>
      <c r="P70" s="18"/>
      <c r="Q70" s="18"/>
    </row>
    <row r="71" customFormat="false" ht="15" hidden="false" customHeight="false" outlineLevel="0" collapsed="false">
      <c r="A71" s="18"/>
      <c r="B71" s="18"/>
      <c r="C71" s="23"/>
      <c r="D71" s="18"/>
      <c r="E71" s="18"/>
      <c r="F71" s="18"/>
      <c r="G71" s="24"/>
      <c r="H71" s="18"/>
      <c r="I71" s="18"/>
      <c r="J71" s="18"/>
      <c r="K71" s="24"/>
      <c r="L71" s="18"/>
      <c r="M71" s="25"/>
      <c r="N71" s="25"/>
      <c r="O71" s="9" t="str">
        <f aca="false">IF(N71="","",M71-N71)</f>
        <v/>
      </c>
      <c r="P71" s="18"/>
      <c r="Q71" s="18"/>
    </row>
    <row r="72" customFormat="false" ht="15" hidden="false" customHeight="false" outlineLevel="0" collapsed="false">
      <c r="A72" s="18"/>
      <c r="B72" s="18"/>
      <c r="C72" s="23"/>
      <c r="D72" s="18"/>
      <c r="E72" s="18"/>
      <c r="F72" s="18"/>
      <c r="G72" s="24"/>
      <c r="H72" s="18"/>
      <c r="I72" s="18"/>
      <c r="J72" s="18"/>
      <c r="K72" s="24"/>
      <c r="L72" s="18"/>
      <c r="M72" s="25"/>
      <c r="N72" s="25"/>
      <c r="O72" s="9" t="str">
        <f aca="false">IF(N72="","",M72-N72)</f>
        <v/>
      </c>
      <c r="P72" s="18"/>
      <c r="Q72" s="18"/>
    </row>
    <row r="73" customFormat="false" ht="15" hidden="false" customHeight="false" outlineLevel="0" collapsed="false">
      <c r="A73" s="18"/>
      <c r="B73" s="18"/>
      <c r="C73" s="23"/>
      <c r="D73" s="18"/>
      <c r="E73" s="18"/>
      <c r="F73" s="18"/>
      <c r="G73" s="24"/>
      <c r="H73" s="18"/>
      <c r="I73" s="18"/>
      <c r="J73" s="18"/>
      <c r="K73" s="24"/>
      <c r="L73" s="18"/>
      <c r="M73" s="25"/>
      <c r="N73" s="25"/>
      <c r="O73" s="9" t="str">
        <f aca="false">IF(N73="","",M73-N73)</f>
        <v/>
      </c>
      <c r="P73" s="18"/>
      <c r="Q73" s="18"/>
    </row>
    <row r="74" customFormat="false" ht="15" hidden="false" customHeight="false" outlineLevel="0" collapsed="false">
      <c r="A74" s="18"/>
      <c r="B74" s="18"/>
      <c r="C74" s="23"/>
      <c r="D74" s="18"/>
      <c r="E74" s="18"/>
      <c r="F74" s="18"/>
      <c r="G74" s="24"/>
      <c r="H74" s="18"/>
      <c r="I74" s="18"/>
      <c r="J74" s="18"/>
      <c r="K74" s="24"/>
      <c r="L74" s="18"/>
      <c r="M74" s="25"/>
      <c r="N74" s="25"/>
      <c r="O74" s="9" t="str">
        <f aca="false">IF(N74="","",M74-N74)</f>
        <v/>
      </c>
      <c r="P74" s="18"/>
      <c r="Q74" s="18"/>
    </row>
    <row r="75" customFormat="false" ht="15" hidden="false" customHeight="false" outlineLevel="0" collapsed="false">
      <c r="A75" s="18"/>
      <c r="B75" s="18"/>
      <c r="C75" s="23"/>
      <c r="D75" s="18"/>
      <c r="E75" s="18"/>
      <c r="F75" s="18"/>
      <c r="G75" s="24"/>
      <c r="H75" s="18"/>
      <c r="I75" s="18"/>
      <c r="J75" s="18"/>
      <c r="K75" s="24"/>
      <c r="L75" s="18"/>
      <c r="M75" s="25"/>
      <c r="N75" s="25"/>
      <c r="O75" s="9" t="str">
        <f aca="false">IF(N75="","",M75-N75)</f>
        <v/>
      </c>
      <c r="P75" s="18"/>
      <c r="Q75" s="18"/>
    </row>
    <row r="76" customFormat="false" ht="15" hidden="false" customHeight="false" outlineLevel="0" collapsed="false">
      <c r="A76" s="18"/>
      <c r="B76" s="18"/>
      <c r="C76" s="23"/>
      <c r="D76" s="18"/>
      <c r="E76" s="18"/>
      <c r="F76" s="18"/>
      <c r="G76" s="24"/>
      <c r="H76" s="18"/>
      <c r="I76" s="18"/>
      <c r="J76" s="18"/>
      <c r="K76" s="24"/>
      <c r="L76" s="18"/>
      <c r="M76" s="25"/>
      <c r="N76" s="25"/>
      <c r="O76" s="9" t="str">
        <f aca="false">IF(N76="","",M76-N76)</f>
        <v/>
      </c>
      <c r="P76" s="18"/>
      <c r="Q76" s="18"/>
    </row>
    <row r="77" customFormat="false" ht="15" hidden="false" customHeight="false" outlineLevel="0" collapsed="false">
      <c r="A77" s="18"/>
      <c r="B77" s="18"/>
      <c r="C77" s="23"/>
      <c r="D77" s="18"/>
      <c r="E77" s="18"/>
      <c r="F77" s="18"/>
      <c r="G77" s="24"/>
      <c r="H77" s="18"/>
      <c r="I77" s="18"/>
      <c r="J77" s="18"/>
      <c r="K77" s="24"/>
      <c r="L77" s="18"/>
      <c r="M77" s="25"/>
      <c r="N77" s="25"/>
      <c r="O77" s="9" t="str">
        <f aca="false">IF(N77="","",M77-N77)</f>
        <v/>
      </c>
      <c r="P77" s="18"/>
      <c r="Q77" s="18"/>
    </row>
    <row r="78" customFormat="false" ht="15" hidden="false" customHeight="false" outlineLevel="0" collapsed="false">
      <c r="A78" s="18"/>
      <c r="B78" s="18"/>
      <c r="C78" s="23"/>
      <c r="D78" s="18"/>
      <c r="E78" s="18"/>
      <c r="F78" s="18"/>
      <c r="G78" s="24"/>
      <c r="H78" s="18"/>
      <c r="I78" s="18"/>
      <c r="J78" s="18"/>
      <c r="K78" s="24"/>
      <c r="L78" s="18"/>
      <c r="M78" s="25"/>
      <c r="N78" s="25"/>
      <c r="O78" s="9" t="str">
        <f aca="false">IF(N78="","",M78-N78)</f>
        <v/>
      </c>
      <c r="P78" s="18"/>
      <c r="Q78" s="18"/>
    </row>
    <row r="79" customFormat="false" ht="15" hidden="false" customHeight="false" outlineLevel="0" collapsed="false">
      <c r="A79" s="18"/>
      <c r="B79" s="18"/>
      <c r="C79" s="23"/>
      <c r="D79" s="18"/>
      <c r="E79" s="18"/>
      <c r="F79" s="18"/>
      <c r="G79" s="24"/>
      <c r="H79" s="18"/>
      <c r="I79" s="18"/>
      <c r="J79" s="18"/>
      <c r="K79" s="24"/>
      <c r="L79" s="18"/>
      <c r="M79" s="25"/>
      <c r="N79" s="25"/>
      <c r="O79" s="9" t="str">
        <f aca="false">IF(N79="","",M79-N79)</f>
        <v/>
      </c>
      <c r="P79" s="18"/>
      <c r="Q79" s="18"/>
    </row>
    <row r="80" customFormat="false" ht="15" hidden="false" customHeight="false" outlineLevel="0" collapsed="false">
      <c r="A80" s="18"/>
      <c r="B80" s="18"/>
      <c r="C80" s="23"/>
      <c r="D80" s="18"/>
      <c r="E80" s="18"/>
      <c r="F80" s="18"/>
      <c r="G80" s="24"/>
      <c r="H80" s="18"/>
      <c r="I80" s="18"/>
      <c r="J80" s="18"/>
      <c r="K80" s="24"/>
      <c r="L80" s="18"/>
      <c r="M80" s="25"/>
      <c r="N80" s="25"/>
      <c r="O80" s="9" t="str">
        <f aca="false">IF(N80="","",M80-N80)</f>
        <v/>
      </c>
      <c r="P80" s="18"/>
      <c r="Q80" s="18"/>
    </row>
    <row r="81" customFormat="false" ht="15" hidden="false" customHeight="false" outlineLevel="0" collapsed="false">
      <c r="A81" s="18"/>
      <c r="B81" s="18"/>
      <c r="C81" s="23"/>
      <c r="D81" s="18"/>
      <c r="E81" s="18"/>
      <c r="F81" s="18"/>
      <c r="G81" s="24"/>
      <c r="H81" s="18"/>
      <c r="I81" s="18"/>
      <c r="J81" s="18"/>
      <c r="K81" s="24"/>
      <c r="L81" s="18"/>
      <c r="M81" s="25"/>
      <c r="N81" s="25"/>
      <c r="O81" s="9" t="str">
        <f aca="false">IF(N81="","",M81-N81)</f>
        <v/>
      </c>
      <c r="P81" s="18"/>
      <c r="Q81" s="18"/>
    </row>
    <row r="82" customFormat="false" ht="15" hidden="false" customHeight="false" outlineLevel="0" collapsed="false">
      <c r="A82" s="18"/>
      <c r="B82" s="18"/>
      <c r="C82" s="23"/>
      <c r="D82" s="18"/>
      <c r="E82" s="18"/>
      <c r="F82" s="18"/>
      <c r="G82" s="24"/>
      <c r="H82" s="18"/>
      <c r="I82" s="18"/>
      <c r="J82" s="18"/>
      <c r="K82" s="24"/>
      <c r="L82" s="18"/>
      <c r="M82" s="25"/>
      <c r="N82" s="25"/>
      <c r="O82" s="9" t="str">
        <f aca="false">IF(N82="","",M82-N82)</f>
        <v/>
      </c>
      <c r="P82" s="18"/>
      <c r="Q82" s="18"/>
    </row>
    <row r="83" customFormat="false" ht="15" hidden="false" customHeight="false" outlineLevel="0" collapsed="false">
      <c r="A83" s="18"/>
      <c r="B83" s="18"/>
      <c r="C83" s="23"/>
      <c r="D83" s="18"/>
      <c r="E83" s="18"/>
      <c r="F83" s="18"/>
      <c r="G83" s="24"/>
      <c r="H83" s="18"/>
      <c r="I83" s="18"/>
      <c r="J83" s="18"/>
      <c r="K83" s="24"/>
      <c r="L83" s="18"/>
      <c r="M83" s="25"/>
      <c r="N83" s="25"/>
      <c r="O83" s="9" t="str">
        <f aca="false">IF(N83="","",M83-N83)</f>
        <v/>
      </c>
      <c r="P83" s="18"/>
      <c r="Q83" s="18"/>
    </row>
    <row r="84" customFormat="false" ht="15" hidden="false" customHeight="false" outlineLevel="0" collapsed="false">
      <c r="A84" s="18"/>
      <c r="B84" s="18"/>
      <c r="C84" s="23"/>
      <c r="D84" s="18"/>
      <c r="E84" s="18"/>
      <c r="F84" s="18"/>
      <c r="G84" s="24"/>
      <c r="H84" s="18"/>
      <c r="I84" s="18"/>
      <c r="J84" s="18"/>
      <c r="K84" s="24"/>
      <c r="L84" s="18"/>
      <c r="M84" s="25"/>
      <c r="N84" s="25"/>
      <c r="O84" s="9" t="str">
        <f aca="false">IF(N84="","",M84-N84)</f>
        <v/>
      </c>
      <c r="P84" s="18"/>
      <c r="Q84" s="18"/>
    </row>
    <row r="85" customFormat="false" ht="15" hidden="false" customHeight="false" outlineLevel="0" collapsed="false">
      <c r="A85" s="18"/>
      <c r="B85" s="18"/>
      <c r="C85" s="23"/>
      <c r="D85" s="18"/>
      <c r="E85" s="18"/>
      <c r="F85" s="18"/>
      <c r="G85" s="24"/>
      <c r="H85" s="18"/>
      <c r="I85" s="18"/>
      <c r="J85" s="18"/>
      <c r="K85" s="24"/>
      <c r="L85" s="18"/>
      <c r="M85" s="25"/>
      <c r="N85" s="25"/>
      <c r="O85" s="9" t="str">
        <f aca="false">IF(N85="","",M85-N85)</f>
        <v/>
      </c>
      <c r="P85" s="18"/>
      <c r="Q85" s="18"/>
    </row>
    <row r="86" customFormat="false" ht="15" hidden="false" customHeight="false" outlineLevel="0" collapsed="false">
      <c r="A86" s="18"/>
      <c r="B86" s="18"/>
      <c r="C86" s="23"/>
      <c r="D86" s="18"/>
      <c r="E86" s="18"/>
      <c r="F86" s="18"/>
      <c r="G86" s="24"/>
      <c r="H86" s="18"/>
      <c r="I86" s="18"/>
      <c r="J86" s="18"/>
      <c r="K86" s="24"/>
      <c r="L86" s="18"/>
      <c r="M86" s="25"/>
      <c r="N86" s="25"/>
      <c r="O86" s="9" t="str">
        <f aca="false">IF(N86="","",M86-N86)</f>
        <v/>
      </c>
      <c r="P86" s="18"/>
      <c r="Q86" s="18"/>
    </row>
    <row r="87" customFormat="false" ht="15" hidden="false" customHeight="false" outlineLevel="0" collapsed="false">
      <c r="A87" s="18"/>
      <c r="B87" s="18"/>
      <c r="C87" s="23"/>
      <c r="D87" s="18"/>
      <c r="E87" s="18"/>
      <c r="F87" s="18"/>
      <c r="G87" s="24"/>
      <c r="H87" s="18"/>
      <c r="I87" s="18"/>
      <c r="J87" s="18"/>
      <c r="K87" s="24"/>
      <c r="L87" s="18"/>
      <c r="M87" s="25"/>
      <c r="N87" s="25"/>
      <c r="O87" s="9" t="str">
        <f aca="false">IF(N87="","",M87-N87)</f>
        <v/>
      </c>
      <c r="P87" s="18"/>
      <c r="Q87" s="18"/>
    </row>
    <row r="88" customFormat="false" ht="15" hidden="false" customHeight="false" outlineLevel="0" collapsed="false">
      <c r="A88" s="18"/>
      <c r="B88" s="18"/>
      <c r="C88" s="23"/>
      <c r="D88" s="18"/>
      <c r="E88" s="18"/>
      <c r="F88" s="18"/>
      <c r="G88" s="24"/>
      <c r="H88" s="18"/>
      <c r="I88" s="18"/>
      <c r="J88" s="18"/>
      <c r="K88" s="24"/>
      <c r="L88" s="18"/>
      <c r="M88" s="25"/>
      <c r="N88" s="25"/>
      <c r="O88" s="9" t="str">
        <f aca="false">IF(N88="","",M88-N88)</f>
        <v/>
      </c>
      <c r="P88" s="18"/>
      <c r="Q88" s="18"/>
    </row>
    <row r="89" customFormat="false" ht="15" hidden="false" customHeight="false" outlineLevel="0" collapsed="false">
      <c r="A89" s="18"/>
      <c r="B89" s="18"/>
      <c r="C89" s="23"/>
      <c r="D89" s="18"/>
      <c r="E89" s="18"/>
      <c r="F89" s="18"/>
      <c r="G89" s="24"/>
      <c r="H89" s="18"/>
      <c r="I89" s="18"/>
      <c r="J89" s="18"/>
      <c r="K89" s="24"/>
      <c r="L89" s="18"/>
      <c r="M89" s="25"/>
      <c r="N89" s="25"/>
      <c r="O89" s="9" t="str">
        <f aca="false">IF(N89="","",M89-N89)</f>
        <v/>
      </c>
      <c r="P89" s="18"/>
      <c r="Q89" s="18"/>
    </row>
    <row r="90" customFormat="false" ht="15" hidden="false" customHeight="false" outlineLevel="0" collapsed="false">
      <c r="A90" s="18"/>
      <c r="B90" s="18"/>
      <c r="C90" s="23"/>
      <c r="D90" s="18"/>
      <c r="E90" s="18"/>
      <c r="F90" s="18"/>
      <c r="G90" s="24"/>
      <c r="H90" s="18"/>
      <c r="I90" s="18"/>
      <c r="J90" s="18"/>
      <c r="K90" s="24"/>
      <c r="L90" s="18"/>
      <c r="M90" s="25"/>
      <c r="N90" s="25"/>
      <c r="O90" s="9" t="str">
        <f aca="false">IF(N90="","",M90-N90)</f>
        <v/>
      </c>
      <c r="P90" s="18"/>
      <c r="Q90" s="18"/>
    </row>
    <row r="91" customFormat="false" ht="15" hidden="false" customHeight="false" outlineLevel="0" collapsed="false">
      <c r="A91" s="18"/>
      <c r="B91" s="18"/>
      <c r="C91" s="23"/>
      <c r="D91" s="18"/>
      <c r="E91" s="18"/>
      <c r="F91" s="18"/>
      <c r="G91" s="24"/>
      <c r="H91" s="18"/>
      <c r="I91" s="18"/>
      <c r="J91" s="18"/>
      <c r="K91" s="24"/>
      <c r="L91" s="18"/>
      <c r="M91" s="25"/>
      <c r="N91" s="25"/>
      <c r="O91" s="9" t="str">
        <f aca="false">IF(N91="","",M91-N91)</f>
        <v/>
      </c>
      <c r="P91" s="18"/>
      <c r="Q91" s="18"/>
    </row>
    <row r="92" customFormat="false" ht="15" hidden="false" customHeight="false" outlineLevel="0" collapsed="false">
      <c r="A92" s="18"/>
      <c r="B92" s="18"/>
      <c r="C92" s="23"/>
      <c r="D92" s="18"/>
      <c r="E92" s="18"/>
      <c r="F92" s="18"/>
      <c r="G92" s="24"/>
      <c r="H92" s="18"/>
      <c r="I92" s="18"/>
      <c r="J92" s="18"/>
      <c r="K92" s="24"/>
      <c r="L92" s="18"/>
      <c r="M92" s="25"/>
      <c r="N92" s="25"/>
      <c r="O92" s="9" t="str">
        <f aca="false">IF(N92="","",M92-N92)</f>
        <v/>
      </c>
      <c r="P92" s="18"/>
      <c r="Q92" s="18"/>
    </row>
    <row r="93" customFormat="false" ht="15" hidden="false" customHeight="false" outlineLevel="0" collapsed="false">
      <c r="A93" s="18"/>
      <c r="B93" s="18"/>
      <c r="C93" s="23"/>
      <c r="D93" s="18"/>
      <c r="E93" s="18"/>
      <c r="F93" s="18"/>
      <c r="G93" s="24"/>
      <c r="H93" s="18"/>
      <c r="I93" s="18"/>
      <c r="J93" s="18"/>
      <c r="K93" s="24"/>
      <c r="L93" s="18"/>
      <c r="M93" s="25"/>
      <c r="N93" s="25"/>
      <c r="O93" s="9" t="str">
        <f aca="false">IF(N93="","",M93-N93)</f>
        <v/>
      </c>
      <c r="P93" s="18"/>
      <c r="Q93" s="18"/>
    </row>
    <row r="94" customFormat="false" ht="15" hidden="false" customHeight="false" outlineLevel="0" collapsed="false">
      <c r="A94" s="18"/>
      <c r="B94" s="18"/>
      <c r="C94" s="23"/>
      <c r="D94" s="18"/>
      <c r="E94" s="18"/>
      <c r="F94" s="18"/>
      <c r="G94" s="24"/>
      <c r="H94" s="18"/>
      <c r="I94" s="18"/>
      <c r="J94" s="18"/>
      <c r="K94" s="24"/>
      <c r="L94" s="18"/>
      <c r="M94" s="25"/>
      <c r="N94" s="25"/>
      <c r="O94" s="9" t="str">
        <f aca="false">IF(N94="","",M94-N94)</f>
        <v/>
      </c>
      <c r="P94" s="18"/>
      <c r="Q94" s="18"/>
    </row>
    <row r="95" customFormat="false" ht="15" hidden="false" customHeight="false" outlineLevel="0" collapsed="false">
      <c r="A95" s="18"/>
      <c r="B95" s="18"/>
      <c r="C95" s="23"/>
      <c r="D95" s="18"/>
      <c r="E95" s="18"/>
      <c r="F95" s="18"/>
      <c r="G95" s="24"/>
      <c r="H95" s="18"/>
      <c r="I95" s="18"/>
      <c r="J95" s="18"/>
      <c r="K95" s="24"/>
      <c r="L95" s="18"/>
      <c r="M95" s="25"/>
      <c r="N95" s="25"/>
      <c r="O95" s="9" t="str">
        <f aca="false">IF(N95="","",M95-N95)</f>
        <v/>
      </c>
      <c r="P95" s="18"/>
      <c r="Q95" s="18"/>
    </row>
    <row r="96" customFormat="false" ht="15" hidden="false" customHeight="false" outlineLevel="0" collapsed="false">
      <c r="A96" s="18"/>
      <c r="B96" s="18"/>
      <c r="C96" s="23"/>
      <c r="D96" s="18"/>
      <c r="E96" s="18"/>
      <c r="F96" s="18"/>
      <c r="G96" s="24"/>
      <c r="H96" s="18"/>
      <c r="I96" s="18"/>
      <c r="J96" s="18"/>
      <c r="K96" s="24"/>
      <c r="L96" s="18"/>
      <c r="M96" s="25"/>
      <c r="N96" s="25"/>
      <c r="O96" s="9" t="str">
        <f aca="false">IF(N96="","",M96-N96)</f>
        <v/>
      </c>
      <c r="P96" s="18"/>
      <c r="Q96" s="18"/>
    </row>
    <row r="97" customFormat="false" ht="15" hidden="false" customHeight="false" outlineLevel="0" collapsed="false">
      <c r="A97" s="18"/>
      <c r="B97" s="18"/>
      <c r="C97" s="23"/>
      <c r="D97" s="18"/>
      <c r="E97" s="18"/>
      <c r="F97" s="18"/>
      <c r="G97" s="24"/>
      <c r="H97" s="18"/>
      <c r="I97" s="18"/>
      <c r="J97" s="18"/>
      <c r="K97" s="24"/>
      <c r="L97" s="18"/>
      <c r="M97" s="25"/>
      <c r="N97" s="25"/>
      <c r="O97" s="9" t="str">
        <f aca="false">IF(N97="","",M97-N97)</f>
        <v/>
      </c>
      <c r="P97" s="18"/>
      <c r="Q97" s="18"/>
    </row>
    <row r="98" customFormat="false" ht="15" hidden="false" customHeight="false" outlineLevel="0" collapsed="false">
      <c r="A98" s="18"/>
      <c r="B98" s="18"/>
      <c r="C98" s="23"/>
      <c r="D98" s="18"/>
      <c r="E98" s="18"/>
      <c r="F98" s="18"/>
      <c r="G98" s="24"/>
      <c r="H98" s="18"/>
      <c r="I98" s="18"/>
      <c r="J98" s="18"/>
      <c r="K98" s="24"/>
      <c r="L98" s="18"/>
      <c r="M98" s="25"/>
      <c r="N98" s="25"/>
      <c r="O98" s="9" t="str">
        <f aca="false">IF(N98="","",M98-N98)</f>
        <v/>
      </c>
      <c r="P98" s="18"/>
      <c r="Q98" s="18"/>
    </row>
    <row r="99" customFormat="false" ht="15" hidden="false" customHeight="false" outlineLevel="0" collapsed="false">
      <c r="A99" s="18"/>
      <c r="B99" s="18"/>
      <c r="C99" s="23"/>
      <c r="D99" s="18"/>
      <c r="E99" s="18"/>
      <c r="F99" s="18"/>
      <c r="G99" s="24"/>
      <c r="H99" s="18"/>
      <c r="I99" s="18"/>
      <c r="J99" s="18"/>
      <c r="K99" s="24"/>
      <c r="L99" s="18"/>
      <c r="M99" s="25"/>
      <c r="N99" s="25"/>
      <c r="O99" s="9" t="str">
        <f aca="false">IF(N99="","",M99-N99)</f>
        <v/>
      </c>
      <c r="P99" s="18"/>
      <c r="Q99" s="18"/>
    </row>
    <row r="100" customFormat="false" ht="15" hidden="false" customHeight="false" outlineLevel="0" collapsed="false">
      <c r="A100" s="18"/>
      <c r="B100" s="18"/>
      <c r="C100" s="23"/>
      <c r="D100" s="18"/>
      <c r="E100" s="18"/>
      <c r="F100" s="18"/>
      <c r="G100" s="24"/>
      <c r="H100" s="18"/>
      <c r="I100" s="18"/>
      <c r="J100" s="18"/>
      <c r="K100" s="24"/>
      <c r="L100" s="18"/>
      <c r="M100" s="25"/>
      <c r="N100" s="25"/>
      <c r="O100" s="9" t="str">
        <f aca="false">IF(N100="","",M100-N100)</f>
        <v/>
      </c>
      <c r="P100" s="18"/>
      <c r="Q100" s="18"/>
    </row>
    <row r="101" customFormat="false" ht="15" hidden="false" customHeight="false" outlineLevel="0" collapsed="false">
      <c r="A101" s="18"/>
      <c r="B101" s="18"/>
      <c r="C101" s="23"/>
      <c r="D101" s="18"/>
      <c r="E101" s="18"/>
      <c r="F101" s="18"/>
      <c r="G101" s="24"/>
      <c r="H101" s="18"/>
      <c r="I101" s="18"/>
      <c r="J101" s="18"/>
      <c r="K101" s="24"/>
      <c r="L101" s="18"/>
      <c r="M101" s="25"/>
      <c r="N101" s="25"/>
      <c r="O101" s="9" t="str">
        <f aca="false">IF(N101="","",M101-N101)</f>
        <v/>
      </c>
      <c r="P101" s="18"/>
      <c r="Q101" s="18"/>
    </row>
    <row r="102" customFormat="false" ht="15" hidden="false" customHeight="false" outlineLevel="0" collapsed="false">
      <c r="A102" s="18"/>
      <c r="B102" s="18"/>
      <c r="C102" s="23"/>
      <c r="D102" s="18"/>
      <c r="E102" s="18"/>
      <c r="F102" s="18"/>
      <c r="G102" s="24"/>
      <c r="H102" s="18"/>
      <c r="I102" s="18"/>
      <c r="J102" s="18"/>
      <c r="K102" s="24"/>
      <c r="L102" s="18"/>
      <c r="M102" s="25"/>
      <c r="N102" s="25"/>
      <c r="O102" s="9" t="str">
        <f aca="false">IF(N102="","",M102-N102)</f>
        <v/>
      </c>
      <c r="P102" s="18"/>
      <c r="Q102" s="18"/>
    </row>
    <row r="103" customFormat="false" ht="15" hidden="false" customHeight="false" outlineLevel="0" collapsed="false">
      <c r="A103" s="18"/>
      <c r="B103" s="18"/>
      <c r="C103" s="23"/>
      <c r="D103" s="18"/>
      <c r="E103" s="18"/>
      <c r="F103" s="18"/>
      <c r="G103" s="24"/>
      <c r="H103" s="18"/>
      <c r="I103" s="18"/>
      <c r="J103" s="18"/>
      <c r="K103" s="24"/>
      <c r="L103" s="18"/>
      <c r="M103" s="25"/>
      <c r="N103" s="25"/>
      <c r="O103" s="9" t="str">
        <f aca="false">IF(N103="","",M103-N103)</f>
        <v/>
      </c>
      <c r="P103" s="18"/>
      <c r="Q103" s="18"/>
    </row>
    <row r="104" customFormat="false" ht="15" hidden="false" customHeight="false" outlineLevel="0" collapsed="false">
      <c r="A104" s="18"/>
      <c r="B104" s="18"/>
      <c r="C104" s="23"/>
      <c r="D104" s="18"/>
      <c r="E104" s="18"/>
      <c r="F104" s="18"/>
      <c r="G104" s="24"/>
      <c r="H104" s="18"/>
      <c r="I104" s="18"/>
      <c r="J104" s="18"/>
      <c r="K104" s="24"/>
      <c r="L104" s="18"/>
      <c r="M104" s="25"/>
      <c r="N104" s="25"/>
      <c r="O104" s="9" t="str">
        <f aca="false">IF(N104="","",M104-N104)</f>
        <v/>
      </c>
      <c r="P104" s="18"/>
      <c r="Q104" s="18"/>
    </row>
    <row r="105" customFormat="false" ht="15" hidden="false" customHeight="false" outlineLevel="0" collapsed="false">
      <c r="A105" s="18"/>
      <c r="B105" s="18"/>
      <c r="C105" s="23"/>
      <c r="D105" s="18"/>
      <c r="E105" s="18"/>
      <c r="F105" s="18"/>
      <c r="G105" s="24"/>
      <c r="H105" s="18"/>
      <c r="I105" s="18"/>
      <c r="J105" s="18"/>
      <c r="K105" s="24"/>
      <c r="L105" s="18"/>
      <c r="M105" s="25"/>
      <c r="N105" s="25"/>
      <c r="O105" s="9" t="str">
        <f aca="false">IF(N105="","",M105-N105)</f>
        <v/>
      </c>
      <c r="P105" s="18"/>
      <c r="Q105" s="18"/>
    </row>
    <row r="106" customFormat="false" ht="15" hidden="false" customHeight="false" outlineLevel="0" collapsed="false">
      <c r="A106" s="18"/>
      <c r="B106" s="18"/>
      <c r="C106" s="23"/>
      <c r="D106" s="18"/>
      <c r="E106" s="18"/>
      <c r="F106" s="18"/>
      <c r="G106" s="24"/>
      <c r="H106" s="18"/>
      <c r="I106" s="18"/>
      <c r="J106" s="18"/>
      <c r="K106" s="24"/>
      <c r="L106" s="18"/>
      <c r="M106" s="25"/>
      <c r="N106" s="25"/>
      <c r="O106" s="9" t="str">
        <f aca="false">IF(N106="","",M106-N106)</f>
        <v/>
      </c>
      <c r="P106" s="18"/>
      <c r="Q106" s="18"/>
    </row>
    <row r="107" customFormat="false" ht="15" hidden="false" customHeight="false" outlineLevel="0" collapsed="false">
      <c r="A107" s="18"/>
      <c r="B107" s="18"/>
      <c r="C107" s="23"/>
      <c r="D107" s="18"/>
      <c r="E107" s="18"/>
      <c r="F107" s="18"/>
      <c r="G107" s="24"/>
      <c r="H107" s="18"/>
      <c r="I107" s="18"/>
      <c r="J107" s="18"/>
      <c r="K107" s="24"/>
      <c r="L107" s="18"/>
      <c r="M107" s="25"/>
      <c r="N107" s="25"/>
      <c r="O107" s="9" t="str">
        <f aca="false">IF(N107="","",M107-N107)</f>
        <v/>
      </c>
      <c r="P107" s="18"/>
      <c r="Q107" s="18"/>
    </row>
    <row r="108" customFormat="false" ht="15" hidden="false" customHeight="false" outlineLevel="0" collapsed="false">
      <c r="A108" s="18"/>
      <c r="B108" s="18"/>
      <c r="C108" s="23"/>
      <c r="D108" s="18"/>
      <c r="E108" s="18"/>
      <c r="F108" s="18"/>
      <c r="G108" s="24"/>
      <c r="H108" s="18"/>
      <c r="I108" s="18"/>
      <c r="J108" s="18"/>
      <c r="K108" s="24"/>
      <c r="L108" s="18"/>
      <c r="M108" s="25"/>
      <c r="N108" s="25"/>
      <c r="O108" s="9" t="str">
        <f aca="false">IF(N108="","",M108-N108)</f>
        <v/>
      </c>
      <c r="P108" s="18"/>
      <c r="Q108" s="18"/>
    </row>
    <row r="109" customFormat="false" ht="15" hidden="false" customHeight="false" outlineLevel="0" collapsed="false">
      <c r="A109" s="18"/>
      <c r="B109" s="18"/>
      <c r="C109" s="23"/>
      <c r="D109" s="18"/>
      <c r="E109" s="18"/>
      <c r="F109" s="18"/>
      <c r="G109" s="24"/>
      <c r="H109" s="18"/>
      <c r="I109" s="18"/>
      <c r="J109" s="18"/>
      <c r="K109" s="24"/>
      <c r="L109" s="18"/>
      <c r="M109" s="25"/>
      <c r="N109" s="25"/>
      <c r="O109" s="9" t="str">
        <f aca="false">IF(N109="","",M109-N109)</f>
        <v/>
      </c>
      <c r="P109" s="18"/>
      <c r="Q109" s="18"/>
    </row>
    <row r="110" customFormat="false" ht="15" hidden="false" customHeight="false" outlineLevel="0" collapsed="false">
      <c r="A110" s="18"/>
      <c r="B110" s="18"/>
      <c r="C110" s="23"/>
      <c r="D110" s="18"/>
      <c r="E110" s="18"/>
      <c r="F110" s="18"/>
      <c r="G110" s="24"/>
      <c r="H110" s="18"/>
      <c r="I110" s="18"/>
      <c r="J110" s="18"/>
      <c r="K110" s="24"/>
      <c r="L110" s="18"/>
      <c r="M110" s="25"/>
      <c r="N110" s="25"/>
      <c r="O110" s="9" t="str">
        <f aca="false">IF(N110="","",M110-N110)</f>
        <v/>
      </c>
      <c r="P110" s="18"/>
      <c r="Q110" s="18"/>
    </row>
    <row r="111" customFormat="false" ht="15" hidden="false" customHeight="false" outlineLevel="0" collapsed="false">
      <c r="A111" s="18"/>
      <c r="B111" s="18"/>
      <c r="C111" s="23"/>
      <c r="D111" s="18"/>
      <c r="E111" s="18"/>
      <c r="F111" s="18"/>
      <c r="G111" s="24"/>
      <c r="H111" s="18"/>
      <c r="I111" s="18"/>
      <c r="J111" s="18"/>
      <c r="K111" s="24"/>
      <c r="L111" s="18"/>
      <c r="M111" s="25"/>
      <c r="N111" s="25"/>
      <c r="O111" s="9" t="str">
        <f aca="false">IF(N111="","",M111-N111)</f>
        <v/>
      </c>
      <c r="P111" s="18"/>
      <c r="Q111" s="18"/>
    </row>
    <row r="112" customFormat="false" ht="15" hidden="false" customHeight="false" outlineLevel="0" collapsed="false">
      <c r="A112" s="18"/>
      <c r="B112" s="18"/>
      <c r="C112" s="23"/>
      <c r="D112" s="18"/>
      <c r="E112" s="18"/>
      <c r="F112" s="18"/>
      <c r="G112" s="24"/>
      <c r="H112" s="18"/>
      <c r="I112" s="18"/>
      <c r="J112" s="18"/>
      <c r="K112" s="24"/>
      <c r="L112" s="18"/>
      <c r="M112" s="25"/>
      <c r="N112" s="25"/>
      <c r="O112" s="9" t="str">
        <f aca="false">IF(N112="","",M112-N112)</f>
        <v/>
      </c>
      <c r="P112" s="18"/>
      <c r="Q112" s="18"/>
    </row>
    <row r="113" customFormat="false" ht="15" hidden="false" customHeight="false" outlineLevel="0" collapsed="false">
      <c r="A113" s="18"/>
      <c r="B113" s="18"/>
      <c r="C113" s="23"/>
      <c r="D113" s="18"/>
      <c r="E113" s="18"/>
      <c r="F113" s="18"/>
      <c r="G113" s="24"/>
      <c r="H113" s="18"/>
      <c r="I113" s="18"/>
      <c r="J113" s="18"/>
      <c r="K113" s="24"/>
      <c r="L113" s="18"/>
      <c r="M113" s="25"/>
      <c r="N113" s="25"/>
      <c r="O113" s="9" t="str">
        <f aca="false">IF(N113="","",M113-N113)</f>
        <v/>
      </c>
      <c r="P113" s="18"/>
      <c r="Q113" s="18"/>
    </row>
    <row r="114" customFormat="false" ht="15" hidden="false" customHeight="false" outlineLevel="0" collapsed="false">
      <c r="A114" s="18"/>
      <c r="B114" s="18"/>
      <c r="C114" s="23"/>
      <c r="D114" s="18"/>
      <c r="E114" s="18"/>
      <c r="F114" s="18"/>
      <c r="G114" s="24"/>
      <c r="H114" s="18"/>
      <c r="I114" s="18"/>
      <c r="J114" s="18"/>
      <c r="K114" s="24"/>
      <c r="L114" s="18"/>
      <c r="M114" s="25"/>
      <c r="N114" s="25"/>
      <c r="O114" s="9" t="str">
        <f aca="false">IF(N114="","",M114-N114)</f>
        <v/>
      </c>
      <c r="P114" s="18"/>
      <c r="Q114" s="18"/>
    </row>
    <row r="115" customFormat="false" ht="15" hidden="false" customHeight="false" outlineLevel="0" collapsed="false">
      <c r="A115" s="18"/>
      <c r="B115" s="18"/>
      <c r="C115" s="23"/>
      <c r="D115" s="18"/>
      <c r="E115" s="18"/>
      <c r="F115" s="18"/>
      <c r="G115" s="24"/>
      <c r="H115" s="18"/>
      <c r="I115" s="18"/>
      <c r="J115" s="18"/>
      <c r="K115" s="24"/>
      <c r="L115" s="18"/>
      <c r="M115" s="25"/>
      <c r="N115" s="25"/>
      <c r="O115" s="9" t="str">
        <f aca="false">IF(N115="","",M115-N115)</f>
        <v/>
      </c>
      <c r="P115" s="18"/>
      <c r="Q115" s="18"/>
    </row>
    <row r="116" customFormat="false" ht="15" hidden="false" customHeight="false" outlineLevel="0" collapsed="false">
      <c r="A116" s="18"/>
      <c r="B116" s="18"/>
      <c r="C116" s="23"/>
      <c r="D116" s="18"/>
      <c r="E116" s="18"/>
      <c r="F116" s="18"/>
      <c r="G116" s="24"/>
      <c r="H116" s="18"/>
      <c r="I116" s="18"/>
      <c r="J116" s="18"/>
      <c r="K116" s="24"/>
      <c r="L116" s="18"/>
      <c r="M116" s="25"/>
      <c r="N116" s="25"/>
      <c r="O116" s="9" t="str">
        <f aca="false">IF(N116="","",M116-N116)</f>
        <v/>
      </c>
      <c r="P116" s="18"/>
      <c r="Q116" s="18"/>
    </row>
    <row r="117" customFormat="false" ht="15" hidden="false" customHeight="false" outlineLevel="0" collapsed="false">
      <c r="A117" s="18"/>
      <c r="B117" s="18"/>
      <c r="C117" s="23"/>
      <c r="D117" s="18"/>
      <c r="E117" s="18"/>
      <c r="F117" s="18"/>
      <c r="G117" s="24"/>
      <c r="H117" s="18"/>
      <c r="I117" s="18"/>
      <c r="J117" s="18"/>
      <c r="K117" s="24"/>
      <c r="L117" s="18"/>
      <c r="M117" s="25"/>
      <c r="N117" s="25"/>
      <c r="O117" s="9" t="str">
        <f aca="false">IF(N117="","",M117-N117)</f>
        <v/>
      </c>
      <c r="P117" s="18"/>
      <c r="Q117" s="18"/>
    </row>
    <row r="118" customFormat="false" ht="15" hidden="false" customHeight="false" outlineLevel="0" collapsed="false">
      <c r="A118" s="18"/>
      <c r="B118" s="18"/>
      <c r="C118" s="23"/>
      <c r="D118" s="18"/>
      <c r="E118" s="18"/>
      <c r="F118" s="18"/>
      <c r="G118" s="24"/>
      <c r="H118" s="18"/>
      <c r="I118" s="18"/>
      <c r="J118" s="18"/>
      <c r="K118" s="24"/>
      <c r="L118" s="18"/>
      <c r="M118" s="25"/>
      <c r="N118" s="25"/>
      <c r="O118" s="9" t="str">
        <f aca="false">IF(N118="","",M118-N118)</f>
        <v/>
      </c>
      <c r="P118" s="18"/>
      <c r="Q118" s="18"/>
    </row>
    <row r="119" customFormat="false" ht="15" hidden="false" customHeight="false" outlineLevel="0" collapsed="false">
      <c r="A119" s="18"/>
      <c r="B119" s="18"/>
      <c r="C119" s="23"/>
      <c r="D119" s="18"/>
      <c r="E119" s="18"/>
      <c r="F119" s="18"/>
      <c r="G119" s="24"/>
      <c r="H119" s="18"/>
      <c r="I119" s="18"/>
      <c r="J119" s="18"/>
      <c r="K119" s="24"/>
      <c r="L119" s="18"/>
      <c r="M119" s="25"/>
      <c r="N119" s="25"/>
      <c r="O119" s="9" t="str">
        <f aca="false">IF(N119="","",M119-N119)</f>
        <v/>
      </c>
      <c r="P119" s="18"/>
      <c r="Q119" s="18"/>
    </row>
    <row r="120" customFormat="false" ht="15" hidden="false" customHeight="false" outlineLevel="0" collapsed="false">
      <c r="A120" s="18"/>
      <c r="B120" s="18"/>
      <c r="C120" s="23"/>
      <c r="D120" s="18"/>
      <c r="E120" s="18"/>
      <c r="F120" s="18"/>
      <c r="G120" s="24"/>
      <c r="H120" s="18"/>
      <c r="I120" s="18"/>
      <c r="J120" s="18"/>
      <c r="K120" s="24"/>
      <c r="L120" s="18"/>
      <c r="M120" s="25"/>
      <c r="N120" s="25"/>
      <c r="O120" s="9" t="str">
        <f aca="false">IF(N120="","",M120-N120)</f>
        <v/>
      </c>
      <c r="P120" s="18"/>
      <c r="Q120" s="18"/>
    </row>
    <row r="121" customFormat="false" ht="15" hidden="false" customHeight="false" outlineLevel="0" collapsed="false">
      <c r="A121" s="18"/>
      <c r="B121" s="18"/>
      <c r="C121" s="23"/>
      <c r="D121" s="18"/>
      <c r="E121" s="18"/>
      <c r="F121" s="18"/>
      <c r="G121" s="24"/>
      <c r="H121" s="18"/>
      <c r="I121" s="18"/>
      <c r="J121" s="18"/>
      <c r="K121" s="24"/>
      <c r="L121" s="18"/>
      <c r="M121" s="25"/>
      <c r="N121" s="25"/>
      <c r="O121" s="9" t="str">
        <f aca="false">IF(N121="","",M121-N121)</f>
        <v/>
      </c>
      <c r="P121" s="18"/>
      <c r="Q121" s="18"/>
    </row>
    <row r="122" customFormat="false" ht="15" hidden="false" customHeight="false" outlineLevel="0" collapsed="false">
      <c r="A122" s="18"/>
      <c r="B122" s="18"/>
      <c r="C122" s="23"/>
      <c r="D122" s="18"/>
      <c r="E122" s="18"/>
      <c r="F122" s="18"/>
      <c r="G122" s="24"/>
      <c r="H122" s="18"/>
      <c r="I122" s="18"/>
      <c r="J122" s="18"/>
      <c r="K122" s="24"/>
      <c r="L122" s="18"/>
      <c r="M122" s="25"/>
      <c r="N122" s="25"/>
      <c r="O122" s="9" t="str">
        <f aca="false">IF(N122="","",M122-N122)</f>
        <v/>
      </c>
      <c r="P122" s="18"/>
      <c r="Q122" s="18"/>
    </row>
    <row r="123" customFormat="false" ht="15" hidden="false" customHeight="false" outlineLevel="0" collapsed="false">
      <c r="A123" s="18"/>
      <c r="B123" s="18"/>
      <c r="C123" s="23"/>
      <c r="D123" s="18"/>
      <c r="E123" s="18"/>
      <c r="F123" s="18"/>
      <c r="G123" s="24"/>
      <c r="H123" s="18"/>
      <c r="I123" s="18"/>
      <c r="J123" s="18"/>
      <c r="K123" s="24"/>
      <c r="L123" s="18"/>
      <c r="M123" s="25"/>
      <c r="N123" s="25"/>
      <c r="O123" s="9" t="str">
        <f aca="false">IF(N123="","",M123-N123)</f>
        <v/>
      </c>
      <c r="P123" s="18"/>
      <c r="Q123" s="18"/>
    </row>
    <row r="124" customFormat="false" ht="15" hidden="false" customHeight="false" outlineLevel="0" collapsed="false">
      <c r="A124" s="18"/>
      <c r="B124" s="18"/>
      <c r="C124" s="23"/>
      <c r="D124" s="18"/>
      <c r="E124" s="18"/>
      <c r="F124" s="18"/>
      <c r="G124" s="24"/>
      <c r="H124" s="18"/>
      <c r="I124" s="18"/>
      <c r="J124" s="18"/>
      <c r="K124" s="24"/>
      <c r="L124" s="18"/>
      <c r="M124" s="25"/>
      <c r="N124" s="25"/>
      <c r="O124" s="9" t="str">
        <f aca="false">IF(N124="","",M124-N124)</f>
        <v/>
      </c>
      <c r="P124" s="18"/>
      <c r="Q124" s="18"/>
    </row>
    <row r="125" customFormat="false" ht="15" hidden="false" customHeight="false" outlineLevel="0" collapsed="false">
      <c r="A125" s="18"/>
      <c r="B125" s="18"/>
      <c r="C125" s="23"/>
      <c r="D125" s="18"/>
      <c r="E125" s="18"/>
      <c r="F125" s="18"/>
      <c r="G125" s="24"/>
      <c r="H125" s="18"/>
      <c r="I125" s="18"/>
      <c r="J125" s="18"/>
      <c r="K125" s="24"/>
      <c r="L125" s="18"/>
      <c r="M125" s="25"/>
      <c r="N125" s="25"/>
      <c r="O125" s="9" t="str">
        <f aca="false">IF(N125="","",M125-N125)</f>
        <v/>
      </c>
      <c r="P125" s="18"/>
      <c r="Q125" s="18"/>
    </row>
    <row r="126" customFormat="false" ht="15" hidden="false" customHeight="false" outlineLevel="0" collapsed="false">
      <c r="A126" s="18"/>
      <c r="B126" s="18"/>
      <c r="C126" s="23"/>
      <c r="D126" s="18"/>
      <c r="E126" s="18"/>
      <c r="F126" s="18"/>
      <c r="G126" s="24"/>
      <c r="H126" s="18"/>
      <c r="I126" s="18"/>
      <c r="J126" s="18"/>
      <c r="K126" s="24"/>
      <c r="L126" s="18"/>
      <c r="M126" s="25"/>
      <c r="N126" s="25"/>
      <c r="O126" s="9" t="str">
        <f aca="false">IF(N126="","",M126-N126)</f>
        <v/>
      </c>
      <c r="P126" s="18"/>
      <c r="Q126" s="18"/>
    </row>
    <row r="127" customFormat="false" ht="15" hidden="false" customHeight="false" outlineLevel="0" collapsed="false">
      <c r="A127" s="18"/>
      <c r="B127" s="18"/>
      <c r="C127" s="23"/>
      <c r="D127" s="18"/>
      <c r="E127" s="18"/>
      <c r="F127" s="18"/>
      <c r="G127" s="24"/>
      <c r="H127" s="18"/>
      <c r="I127" s="18"/>
      <c r="J127" s="18"/>
      <c r="K127" s="24"/>
      <c r="L127" s="18"/>
      <c r="M127" s="25"/>
      <c r="N127" s="25"/>
      <c r="O127" s="9" t="str">
        <f aca="false">IF(N127="","",M127-N127)</f>
        <v/>
      </c>
      <c r="P127" s="18"/>
      <c r="Q127" s="18"/>
    </row>
    <row r="128" customFormat="false" ht="15" hidden="false" customHeight="false" outlineLevel="0" collapsed="false">
      <c r="A128" s="18"/>
      <c r="B128" s="18"/>
      <c r="C128" s="23"/>
      <c r="D128" s="18"/>
      <c r="E128" s="18"/>
      <c r="F128" s="18"/>
      <c r="G128" s="24"/>
      <c r="H128" s="18"/>
      <c r="I128" s="18"/>
      <c r="J128" s="18"/>
      <c r="K128" s="24"/>
      <c r="L128" s="18"/>
      <c r="M128" s="25"/>
      <c r="N128" s="25"/>
      <c r="O128" s="9" t="str">
        <f aca="false">IF(N128="","",M128-N128)</f>
        <v/>
      </c>
      <c r="P128" s="18"/>
      <c r="Q128" s="18"/>
    </row>
    <row r="129" customFormat="false" ht="15" hidden="false" customHeight="false" outlineLevel="0" collapsed="false">
      <c r="A129" s="18"/>
      <c r="B129" s="18"/>
      <c r="C129" s="23"/>
      <c r="D129" s="18"/>
      <c r="E129" s="18"/>
      <c r="F129" s="18"/>
      <c r="G129" s="24"/>
      <c r="H129" s="18"/>
      <c r="I129" s="18"/>
      <c r="J129" s="18"/>
      <c r="K129" s="24"/>
      <c r="L129" s="18"/>
      <c r="M129" s="25"/>
      <c r="N129" s="25"/>
      <c r="O129" s="9" t="str">
        <f aca="false">IF(N129="","",M129-N129)</f>
        <v/>
      </c>
      <c r="P129" s="18"/>
      <c r="Q129" s="18"/>
    </row>
    <row r="130" customFormat="false" ht="15" hidden="false" customHeight="false" outlineLevel="0" collapsed="false">
      <c r="A130" s="18"/>
      <c r="B130" s="18"/>
      <c r="C130" s="23"/>
      <c r="D130" s="18"/>
      <c r="E130" s="18"/>
      <c r="F130" s="18"/>
      <c r="G130" s="24"/>
      <c r="H130" s="18"/>
      <c r="I130" s="18"/>
      <c r="J130" s="18"/>
      <c r="K130" s="24"/>
      <c r="L130" s="18"/>
      <c r="M130" s="25"/>
      <c r="N130" s="25"/>
      <c r="O130" s="9" t="str">
        <f aca="false">IF(N130="","",M130-N130)</f>
        <v/>
      </c>
      <c r="P130" s="18"/>
      <c r="Q130" s="18"/>
    </row>
    <row r="131" customFormat="false" ht="15" hidden="false" customHeight="false" outlineLevel="0" collapsed="false">
      <c r="A131" s="18"/>
      <c r="B131" s="18"/>
      <c r="C131" s="23"/>
      <c r="D131" s="18"/>
      <c r="E131" s="18"/>
      <c r="F131" s="18"/>
      <c r="G131" s="24"/>
      <c r="H131" s="18"/>
      <c r="I131" s="18"/>
      <c r="J131" s="18"/>
      <c r="K131" s="24"/>
      <c r="L131" s="18"/>
      <c r="M131" s="25"/>
      <c r="N131" s="25"/>
      <c r="O131" s="9" t="str">
        <f aca="false">IF(N131="","",M131-N131)</f>
        <v/>
      </c>
      <c r="P131" s="18"/>
      <c r="Q131" s="18"/>
    </row>
    <row r="132" customFormat="false" ht="15" hidden="false" customHeight="false" outlineLevel="0" collapsed="false">
      <c r="A132" s="18"/>
      <c r="B132" s="18"/>
      <c r="C132" s="23"/>
      <c r="D132" s="18"/>
      <c r="E132" s="18"/>
      <c r="F132" s="18"/>
      <c r="G132" s="24"/>
      <c r="H132" s="18"/>
      <c r="I132" s="18"/>
      <c r="J132" s="18"/>
      <c r="K132" s="24"/>
      <c r="L132" s="18"/>
      <c r="M132" s="25"/>
      <c r="N132" s="25"/>
      <c r="O132" s="9" t="str">
        <f aca="false">IF(N132="","",M132-N132)</f>
        <v/>
      </c>
      <c r="P132" s="18"/>
      <c r="Q132" s="18"/>
    </row>
    <row r="133" customFormat="false" ht="15" hidden="false" customHeight="false" outlineLevel="0" collapsed="false">
      <c r="A133" s="18"/>
      <c r="B133" s="18"/>
      <c r="C133" s="23"/>
      <c r="D133" s="18"/>
      <c r="E133" s="18"/>
      <c r="F133" s="18"/>
      <c r="G133" s="24"/>
      <c r="H133" s="18"/>
      <c r="I133" s="18"/>
      <c r="J133" s="18"/>
      <c r="K133" s="24"/>
      <c r="L133" s="18"/>
      <c r="M133" s="25"/>
      <c r="N133" s="25"/>
      <c r="O133" s="9" t="str">
        <f aca="false">IF(N133="","",M133-N133)</f>
        <v/>
      </c>
      <c r="P133" s="18"/>
      <c r="Q133" s="18"/>
    </row>
    <row r="134" customFormat="false" ht="15" hidden="false" customHeight="false" outlineLevel="0" collapsed="false">
      <c r="A134" s="18"/>
      <c r="B134" s="18"/>
      <c r="C134" s="23"/>
      <c r="D134" s="18"/>
      <c r="E134" s="18"/>
      <c r="F134" s="18"/>
      <c r="G134" s="24"/>
      <c r="H134" s="18"/>
      <c r="I134" s="18"/>
      <c r="J134" s="18"/>
      <c r="K134" s="24"/>
      <c r="L134" s="18"/>
      <c r="M134" s="25"/>
      <c r="N134" s="25"/>
      <c r="O134" s="9" t="str">
        <f aca="false">IF(N134="","",M134-N134)</f>
        <v/>
      </c>
      <c r="P134" s="18"/>
      <c r="Q134" s="18"/>
    </row>
    <row r="135" customFormat="false" ht="15" hidden="false" customHeight="false" outlineLevel="0" collapsed="false">
      <c r="A135" s="18"/>
      <c r="B135" s="18"/>
      <c r="C135" s="23"/>
      <c r="D135" s="18"/>
      <c r="E135" s="18"/>
      <c r="F135" s="18"/>
      <c r="G135" s="24"/>
      <c r="H135" s="18"/>
      <c r="I135" s="18"/>
      <c r="J135" s="18"/>
      <c r="K135" s="24"/>
      <c r="L135" s="18"/>
      <c r="M135" s="25"/>
      <c r="N135" s="25"/>
      <c r="O135" s="9" t="str">
        <f aca="false">IF(N135="","",M135-N135)</f>
        <v/>
      </c>
      <c r="P135" s="18"/>
      <c r="Q135" s="18"/>
    </row>
    <row r="136" customFormat="false" ht="15" hidden="false" customHeight="false" outlineLevel="0" collapsed="false">
      <c r="A136" s="18"/>
      <c r="B136" s="18"/>
      <c r="C136" s="23"/>
      <c r="D136" s="18"/>
      <c r="E136" s="18"/>
      <c r="F136" s="18"/>
      <c r="G136" s="24"/>
      <c r="H136" s="18"/>
      <c r="I136" s="18"/>
      <c r="J136" s="18"/>
      <c r="K136" s="24"/>
      <c r="L136" s="18"/>
      <c r="M136" s="25"/>
      <c r="N136" s="25"/>
      <c r="O136" s="9" t="str">
        <f aca="false">IF(N136="","",M136-N136)</f>
        <v/>
      </c>
      <c r="P136" s="18"/>
      <c r="Q136" s="18"/>
    </row>
    <row r="137" customFormat="false" ht="15" hidden="false" customHeight="false" outlineLevel="0" collapsed="false">
      <c r="A137" s="18"/>
      <c r="B137" s="18"/>
      <c r="C137" s="23"/>
      <c r="D137" s="18"/>
      <c r="E137" s="18"/>
      <c r="F137" s="18"/>
      <c r="G137" s="24"/>
      <c r="H137" s="18"/>
      <c r="I137" s="18"/>
      <c r="J137" s="18"/>
      <c r="K137" s="24"/>
      <c r="L137" s="18"/>
      <c r="M137" s="25"/>
      <c r="N137" s="25"/>
      <c r="O137" s="9" t="str">
        <f aca="false">IF(N137="","",M137-N137)</f>
        <v/>
      </c>
      <c r="P137" s="18"/>
      <c r="Q137" s="18"/>
    </row>
    <row r="138" customFormat="false" ht="15" hidden="false" customHeight="false" outlineLevel="0" collapsed="false">
      <c r="A138" s="18"/>
      <c r="B138" s="18"/>
      <c r="C138" s="23"/>
      <c r="D138" s="18"/>
      <c r="E138" s="18"/>
      <c r="F138" s="18"/>
      <c r="G138" s="24"/>
      <c r="H138" s="18"/>
      <c r="I138" s="18"/>
      <c r="J138" s="18"/>
      <c r="K138" s="24"/>
      <c r="L138" s="18"/>
      <c r="M138" s="25"/>
      <c r="N138" s="25"/>
      <c r="O138" s="9" t="str">
        <f aca="false">IF(N138="","",M138-N138)</f>
        <v/>
      </c>
      <c r="P138" s="18"/>
      <c r="Q138" s="18"/>
    </row>
    <row r="139" customFormat="false" ht="15" hidden="false" customHeight="false" outlineLevel="0" collapsed="false">
      <c r="A139" s="18"/>
      <c r="B139" s="18"/>
      <c r="C139" s="23"/>
      <c r="D139" s="18"/>
      <c r="E139" s="18"/>
      <c r="F139" s="18"/>
      <c r="G139" s="24"/>
      <c r="H139" s="18"/>
      <c r="I139" s="18"/>
      <c r="J139" s="18"/>
      <c r="K139" s="24"/>
      <c r="L139" s="18"/>
      <c r="M139" s="25"/>
      <c r="N139" s="25"/>
      <c r="O139" s="9" t="str">
        <f aca="false">IF(N139="","",M139-N139)</f>
        <v/>
      </c>
      <c r="P139" s="18"/>
      <c r="Q139" s="18"/>
    </row>
    <row r="140" customFormat="false" ht="15" hidden="false" customHeight="false" outlineLevel="0" collapsed="false">
      <c r="A140" s="18"/>
      <c r="B140" s="18"/>
      <c r="C140" s="23"/>
      <c r="D140" s="18"/>
      <c r="E140" s="18"/>
      <c r="F140" s="18"/>
      <c r="G140" s="24"/>
      <c r="H140" s="18"/>
      <c r="I140" s="18"/>
      <c r="J140" s="18"/>
      <c r="K140" s="24"/>
      <c r="L140" s="18"/>
      <c r="M140" s="25"/>
      <c r="N140" s="25"/>
      <c r="O140" s="9" t="str">
        <f aca="false">IF(N140="","",M140-N140)</f>
        <v/>
      </c>
      <c r="P140" s="18"/>
      <c r="Q140" s="18"/>
    </row>
    <row r="141" customFormat="false" ht="15" hidden="false" customHeight="false" outlineLevel="0" collapsed="false">
      <c r="A141" s="18"/>
      <c r="B141" s="18"/>
      <c r="C141" s="23"/>
      <c r="D141" s="18"/>
      <c r="E141" s="18"/>
      <c r="F141" s="18"/>
      <c r="G141" s="24"/>
      <c r="H141" s="18"/>
      <c r="I141" s="18"/>
      <c r="J141" s="18"/>
      <c r="K141" s="24"/>
      <c r="L141" s="18"/>
      <c r="M141" s="25"/>
      <c r="N141" s="25"/>
      <c r="O141" s="9" t="str">
        <f aca="false">IF(N141="","",M141-N141)</f>
        <v/>
      </c>
      <c r="P141" s="18"/>
      <c r="Q141" s="18"/>
    </row>
    <row r="142" customFormat="false" ht="15" hidden="false" customHeight="false" outlineLevel="0" collapsed="false">
      <c r="A142" s="18"/>
      <c r="B142" s="18"/>
      <c r="C142" s="23"/>
      <c r="D142" s="18"/>
      <c r="E142" s="18"/>
      <c r="F142" s="18"/>
      <c r="G142" s="24"/>
      <c r="H142" s="18"/>
      <c r="I142" s="18"/>
      <c r="J142" s="18"/>
      <c r="K142" s="24"/>
      <c r="L142" s="18"/>
      <c r="M142" s="25"/>
      <c r="N142" s="25"/>
      <c r="O142" s="9" t="str">
        <f aca="false">IF(N142="","",M142-N142)</f>
        <v/>
      </c>
      <c r="P142" s="18"/>
      <c r="Q142" s="18"/>
    </row>
    <row r="143" customFormat="false" ht="15" hidden="false" customHeight="false" outlineLevel="0" collapsed="false">
      <c r="A143" s="18"/>
      <c r="B143" s="18"/>
      <c r="C143" s="23"/>
      <c r="D143" s="18"/>
      <c r="E143" s="18"/>
      <c r="F143" s="18"/>
      <c r="G143" s="24"/>
      <c r="H143" s="18"/>
      <c r="I143" s="18"/>
      <c r="J143" s="18"/>
      <c r="K143" s="24"/>
      <c r="L143" s="18"/>
      <c r="M143" s="25"/>
      <c r="N143" s="25"/>
      <c r="O143" s="9" t="str">
        <f aca="false">IF(N143="","",M143-N143)</f>
        <v/>
      </c>
      <c r="P143" s="18"/>
      <c r="Q143" s="18"/>
    </row>
    <row r="144" customFormat="false" ht="15" hidden="false" customHeight="false" outlineLevel="0" collapsed="false">
      <c r="A144" s="18"/>
      <c r="B144" s="18"/>
      <c r="C144" s="23"/>
      <c r="D144" s="18"/>
      <c r="E144" s="18"/>
      <c r="F144" s="18"/>
      <c r="G144" s="24"/>
      <c r="H144" s="18"/>
      <c r="I144" s="18"/>
      <c r="J144" s="18"/>
      <c r="K144" s="24"/>
      <c r="L144" s="18"/>
      <c r="M144" s="25"/>
      <c r="N144" s="25"/>
      <c r="O144" s="9" t="str">
        <f aca="false">IF(N144="","",M144-N144)</f>
        <v/>
      </c>
      <c r="P144" s="18"/>
      <c r="Q144" s="18"/>
    </row>
    <row r="145" customFormat="false" ht="15" hidden="false" customHeight="false" outlineLevel="0" collapsed="false">
      <c r="A145" s="18"/>
      <c r="B145" s="18"/>
      <c r="C145" s="23"/>
      <c r="D145" s="18"/>
      <c r="E145" s="18"/>
      <c r="F145" s="18"/>
      <c r="G145" s="24"/>
      <c r="H145" s="18"/>
      <c r="I145" s="18"/>
      <c r="J145" s="18"/>
      <c r="K145" s="24"/>
      <c r="L145" s="18"/>
      <c r="M145" s="25"/>
      <c r="N145" s="25"/>
      <c r="O145" s="9" t="str">
        <f aca="false">IF(N145="","",M145-N145)</f>
        <v/>
      </c>
      <c r="P145" s="18"/>
      <c r="Q145" s="18"/>
    </row>
    <row r="146" customFormat="false" ht="15" hidden="false" customHeight="false" outlineLevel="0" collapsed="false">
      <c r="A146" s="18"/>
      <c r="B146" s="18"/>
      <c r="C146" s="23"/>
      <c r="D146" s="18"/>
      <c r="E146" s="18"/>
      <c r="F146" s="18"/>
      <c r="G146" s="24"/>
      <c r="H146" s="18"/>
      <c r="I146" s="18"/>
      <c r="J146" s="18"/>
      <c r="K146" s="24"/>
      <c r="L146" s="18"/>
      <c r="M146" s="25"/>
      <c r="N146" s="25"/>
      <c r="O146" s="9" t="str">
        <f aca="false">IF(N146="","",M146-N146)</f>
        <v/>
      </c>
      <c r="P146" s="18"/>
      <c r="Q146" s="18"/>
    </row>
    <row r="147" customFormat="false" ht="15" hidden="false" customHeight="false" outlineLevel="0" collapsed="false">
      <c r="A147" s="18"/>
      <c r="B147" s="18"/>
      <c r="C147" s="23"/>
      <c r="D147" s="18"/>
      <c r="E147" s="18"/>
      <c r="F147" s="18"/>
      <c r="G147" s="24"/>
      <c r="H147" s="18"/>
      <c r="I147" s="18"/>
      <c r="J147" s="18"/>
      <c r="K147" s="24"/>
      <c r="L147" s="18"/>
      <c r="M147" s="25"/>
      <c r="N147" s="25"/>
      <c r="O147" s="9" t="str">
        <f aca="false">IF(N147="","",M147-N147)</f>
        <v/>
      </c>
      <c r="P147" s="18"/>
      <c r="Q147" s="18"/>
    </row>
    <row r="148" customFormat="false" ht="15" hidden="false" customHeight="false" outlineLevel="0" collapsed="false">
      <c r="A148" s="18"/>
      <c r="B148" s="18"/>
      <c r="C148" s="23"/>
      <c r="D148" s="18"/>
      <c r="E148" s="18"/>
      <c r="F148" s="18"/>
      <c r="G148" s="24"/>
      <c r="H148" s="18"/>
      <c r="I148" s="18"/>
      <c r="J148" s="18"/>
      <c r="K148" s="24"/>
      <c r="L148" s="18"/>
      <c r="M148" s="25"/>
      <c r="N148" s="25"/>
      <c r="O148" s="9" t="str">
        <f aca="false">IF(N148="","",M148-N148)</f>
        <v/>
      </c>
      <c r="P148" s="18"/>
      <c r="Q148" s="18"/>
    </row>
    <row r="149" customFormat="false" ht="15" hidden="false" customHeight="false" outlineLevel="0" collapsed="false">
      <c r="A149" s="18"/>
      <c r="B149" s="18"/>
      <c r="C149" s="23"/>
      <c r="D149" s="18"/>
      <c r="E149" s="18"/>
      <c r="F149" s="18"/>
      <c r="G149" s="24"/>
      <c r="H149" s="18"/>
      <c r="I149" s="18"/>
      <c r="J149" s="18"/>
      <c r="K149" s="24"/>
      <c r="L149" s="18"/>
      <c r="M149" s="25"/>
      <c r="N149" s="25"/>
      <c r="O149" s="9" t="str">
        <f aca="false">IF(N149="","",M149-N149)</f>
        <v/>
      </c>
      <c r="P149" s="18"/>
      <c r="Q149" s="18"/>
    </row>
    <row r="150" customFormat="false" ht="15" hidden="false" customHeight="false" outlineLevel="0" collapsed="false">
      <c r="A150" s="18"/>
      <c r="B150" s="18"/>
      <c r="C150" s="23"/>
      <c r="D150" s="18"/>
      <c r="E150" s="18"/>
      <c r="F150" s="18"/>
      <c r="G150" s="24"/>
      <c r="H150" s="18"/>
      <c r="I150" s="18"/>
      <c r="J150" s="18"/>
      <c r="K150" s="24"/>
      <c r="L150" s="18"/>
      <c r="M150" s="25"/>
      <c r="N150" s="25"/>
      <c r="O150" s="9" t="str">
        <f aca="false">IF(N150="","",M150-N150)</f>
        <v/>
      </c>
      <c r="P150" s="18"/>
      <c r="Q150" s="18"/>
    </row>
    <row r="151" customFormat="false" ht="15" hidden="false" customHeight="false" outlineLevel="0" collapsed="false">
      <c r="A151" s="18"/>
      <c r="B151" s="18"/>
      <c r="C151" s="23"/>
      <c r="D151" s="18"/>
      <c r="E151" s="18"/>
      <c r="F151" s="18"/>
      <c r="G151" s="24"/>
      <c r="H151" s="18"/>
      <c r="I151" s="18"/>
      <c r="J151" s="18"/>
      <c r="K151" s="24"/>
      <c r="L151" s="18"/>
      <c r="M151" s="25"/>
      <c r="N151" s="25"/>
      <c r="O151" s="9" t="str">
        <f aca="false">IF(N151="","",M151-N151)</f>
        <v/>
      </c>
      <c r="P151" s="18"/>
      <c r="Q151" s="18"/>
    </row>
    <row r="152" customFormat="false" ht="15" hidden="false" customHeight="false" outlineLevel="0" collapsed="false">
      <c r="A152" s="18"/>
      <c r="B152" s="18"/>
      <c r="C152" s="23"/>
      <c r="D152" s="18"/>
      <c r="E152" s="18"/>
      <c r="F152" s="18"/>
      <c r="G152" s="24"/>
      <c r="H152" s="18"/>
      <c r="I152" s="18"/>
      <c r="J152" s="18"/>
      <c r="K152" s="24"/>
      <c r="L152" s="18"/>
      <c r="M152" s="25"/>
      <c r="N152" s="25"/>
      <c r="O152" s="9" t="str">
        <f aca="false">IF(N152="","",M152-N152)</f>
        <v/>
      </c>
      <c r="P152" s="18"/>
      <c r="Q152" s="18"/>
    </row>
    <row r="153" customFormat="false" ht="15" hidden="false" customHeight="false" outlineLevel="0" collapsed="false">
      <c r="A153" s="18"/>
      <c r="B153" s="18"/>
      <c r="C153" s="23"/>
      <c r="D153" s="18"/>
      <c r="E153" s="18"/>
      <c r="F153" s="18"/>
      <c r="G153" s="24"/>
      <c r="H153" s="18"/>
      <c r="I153" s="18"/>
      <c r="J153" s="18"/>
      <c r="K153" s="24"/>
      <c r="L153" s="18"/>
      <c r="M153" s="25"/>
      <c r="N153" s="25"/>
      <c r="O153" s="9" t="str">
        <f aca="false">IF(N153="","",M153-N153)</f>
        <v/>
      </c>
      <c r="P153" s="18"/>
      <c r="Q153" s="18"/>
    </row>
    <row r="154" customFormat="false" ht="15" hidden="false" customHeight="false" outlineLevel="0" collapsed="false">
      <c r="A154" s="18"/>
      <c r="B154" s="18"/>
      <c r="C154" s="23"/>
      <c r="D154" s="18"/>
      <c r="E154" s="18"/>
      <c r="F154" s="18"/>
      <c r="G154" s="24"/>
      <c r="H154" s="18"/>
      <c r="I154" s="18"/>
      <c r="J154" s="18"/>
      <c r="K154" s="24"/>
      <c r="L154" s="18"/>
      <c r="M154" s="25"/>
      <c r="N154" s="25"/>
      <c r="O154" s="9" t="str">
        <f aca="false">IF(N154="","",M154-N154)</f>
        <v/>
      </c>
      <c r="P154" s="18"/>
      <c r="Q154" s="18"/>
    </row>
    <row r="155" customFormat="false" ht="15" hidden="false" customHeight="false" outlineLevel="0" collapsed="false">
      <c r="A155" s="18"/>
      <c r="B155" s="18"/>
      <c r="C155" s="23"/>
      <c r="D155" s="18"/>
      <c r="E155" s="18"/>
      <c r="F155" s="18"/>
      <c r="G155" s="24"/>
      <c r="H155" s="18"/>
      <c r="I155" s="18"/>
      <c r="J155" s="18"/>
      <c r="K155" s="24"/>
      <c r="L155" s="18"/>
      <c r="M155" s="25"/>
      <c r="N155" s="25"/>
      <c r="O155" s="9" t="str">
        <f aca="false">IF(N155="","",M155-N155)</f>
        <v/>
      </c>
      <c r="P155" s="18"/>
      <c r="Q155" s="18"/>
    </row>
  </sheetData>
  <autoFilter ref="A5:Q155"/>
  <conditionalFormatting sqref="O6:O155">
    <cfRule type="cellIs" priority="2" operator="lessThan" aboveAverage="0" equalAverage="0" bottom="0" percent="0" rank="0" text="" dxfId="0">
      <formula>0</formula>
    </cfRule>
  </conditionalFormatting>
  <conditionalFormatting sqref="A6:Q155">
    <cfRule type="expression" priority="3" aboveAverage="0" equalAverage="0" bottom="0" percent="0" rank="0" text="" dxfId="6">
      <formula>$L6="Vervallen"</formula>
    </cfRule>
  </conditionalFormatting>
  <conditionalFormatting sqref="F6:F155">
    <cfRule type="expression" priority="4" aboveAverage="0" equalAverage="0" bottom="0" percent="0" rank="0" text="" dxfId="0">
      <formula>$F6="Hoog"</formula>
    </cfRule>
  </conditionalFormatting>
  <conditionalFormatting sqref="G6:G155">
    <cfRule type="expression" priority="5" aboveAverage="0" equalAverage="0" bottom="0" percent="0" rank="0" text="" dxfId="0">
      <formula>AND($G6&lt;&gt;"",$G6&lt;=DATE(2027,12,31),$L6&lt;&gt;"Afgerond",$L6&lt;&gt;"Vervallen")</formula>
    </cfRule>
  </conditionalFormatting>
  <dataValidations count="9">
    <dataValidation allowBlank="true" error="Kies een waarde uit de keuzelijst." errorStyle="stop" errorTitle="Kies uit de lijst" operator="between" showDropDown="false" showErrorMessage="true" showInputMessage="false" sqref="D6:D155" type="list">
      <formula1>Keuzelijsten!$A$2:$A$16</formula1>
      <formula2>0</formula2>
    </dataValidation>
    <dataValidation allowBlank="true" error="Kies een waarde uit de keuzelijst." errorStyle="stop" errorTitle="Kies uit de lijst" operator="between" showDropDown="false" showErrorMessage="true" showInputMessage="false" sqref="E6:E155" type="list">
      <formula1>Keuzelijsten!$B$2:$B$3</formula1>
      <formula2>0</formula2>
    </dataValidation>
    <dataValidation allowBlank="true" error="Kies een waarde uit de keuzelijst." errorStyle="stop" errorTitle="Kies uit de lijst" operator="between" showDropDown="false" showErrorMessage="true" showInputMessage="false" sqref="F6:F155" type="list">
      <formula1>Keuzelijsten!$F$2:$F$4</formula1>
      <formula2>0</formula2>
    </dataValidation>
    <dataValidation allowBlank="true" error="Kies een waarde uit de keuzelijst." errorStyle="stop" errorTitle="Kies uit de lijst" operator="between" showDropDown="false" showErrorMessage="true" showInputMessage="false" sqref="H6:H155" type="list">
      <formula1>Keuzelijsten!$C$2:$C$4</formula1>
      <formula2>0</formula2>
    </dataValidation>
    <dataValidation allowBlank="true" error="Kies een waarde uit de keuzelijst." errorStyle="stop" errorTitle="Kies uit de lijst" operator="between" showDropDown="false" showErrorMessage="true" showInputMessage="false" sqref="J6:J155" type="list">
      <formula1>Keuzelijsten!$D$2:$D$14</formula1>
      <formula2>0</formula2>
    </dataValidation>
    <dataValidation allowBlank="true" error="Kies een waarde uit de keuzelijst." errorStyle="stop" errorTitle="Kies uit de lijst" operator="between" showDropDown="false" showErrorMessage="true" showInputMessage="false" sqref="L6:L155" type="list">
      <formula1>Keuzelijsten!$E$2:$E$6</formula1>
      <formula2>0</formula2>
    </dataValidation>
    <dataValidation allowBlank="true" error="Vul een heel getal in." errorStyle="stop" operator="greaterThanOrEqual" showDropDown="false" showErrorMessage="true" showInputMessage="false" sqref="C6:C155" type="whole">
      <formula1>0</formula1>
      <formula2>0</formula2>
    </dataValidation>
    <dataValidation allowBlank="true" error="Vul een bedrag in." errorStyle="stop" operator="greaterThanOrEqual" showDropDown="false" showErrorMessage="true" showInputMessage="false" sqref="M6:N155" type="decimal">
      <formula1>0</formula1>
      <formula2>0</formula2>
    </dataValidation>
    <dataValidation allowBlank="true" error="Vul een datum in, bijvoorbeeld 15-03-2027." errorStyle="stop" operator="greaterThan" showDropDown="false" showErrorMessage="true" showInputMessage="false" sqref="G6:G155 K6:K15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24"/>
  </cols>
  <sheetData>
    <row r="1" customFormat="false" ht="15" hidden="false" customHeight="false" outlineLevel="0" collapsed="false">
      <c r="A1" s="27" t="s">
        <v>45</v>
      </c>
      <c r="B1" s="27" t="s">
        <v>74</v>
      </c>
      <c r="C1" s="27" t="s">
        <v>76</v>
      </c>
      <c r="D1" s="27" t="s">
        <v>78</v>
      </c>
      <c r="E1" s="27" t="s">
        <v>64</v>
      </c>
      <c r="F1" s="27" t="s">
        <v>35</v>
      </c>
      <c r="H1" s="28" t="s">
        <v>93</v>
      </c>
    </row>
    <row r="2" customFormat="false" ht="15" hidden="false" customHeight="false" outlineLevel="0" collapsed="false">
      <c r="A2" s="2" t="s">
        <v>94</v>
      </c>
      <c r="B2" s="2" t="s">
        <v>88</v>
      </c>
      <c r="C2" s="2" t="s">
        <v>89</v>
      </c>
      <c r="D2" s="2" t="s">
        <v>50</v>
      </c>
      <c r="E2" s="2" t="s">
        <v>65</v>
      </c>
      <c r="F2" s="2" t="s">
        <v>40</v>
      </c>
    </row>
    <row r="3" customFormat="false" ht="15" hidden="false" customHeight="false" outlineLevel="0" collapsed="false">
      <c r="A3" s="2" t="s">
        <v>95</v>
      </c>
      <c r="B3" s="2" t="s">
        <v>96</v>
      </c>
      <c r="C3" s="2" t="s">
        <v>97</v>
      </c>
      <c r="D3" s="2" t="s">
        <v>51</v>
      </c>
      <c r="E3" s="2" t="s">
        <v>66</v>
      </c>
      <c r="F3" s="2" t="s">
        <v>41</v>
      </c>
    </row>
    <row r="4" customFormat="false" ht="15" hidden="false" customHeight="false" outlineLevel="0" collapsed="false">
      <c r="A4" s="2" t="s">
        <v>98</v>
      </c>
      <c r="C4" s="2" t="s">
        <v>99</v>
      </c>
      <c r="D4" s="2" t="s">
        <v>52</v>
      </c>
      <c r="E4" s="2" t="s">
        <v>67</v>
      </c>
      <c r="F4" s="2" t="s">
        <v>42</v>
      </c>
    </row>
    <row r="5" customFormat="false" ht="15" hidden="false" customHeight="false" outlineLevel="0" collapsed="false">
      <c r="A5" s="2" t="s">
        <v>100</v>
      </c>
      <c r="D5" s="2" t="s">
        <v>53</v>
      </c>
      <c r="E5" s="2" t="s">
        <v>68</v>
      </c>
    </row>
    <row r="6" customFormat="false" ht="15" hidden="false" customHeight="false" outlineLevel="0" collapsed="false">
      <c r="A6" s="2" t="s">
        <v>101</v>
      </c>
      <c r="D6" s="2" t="s">
        <v>54</v>
      </c>
      <c r="E6" s="2" t="s">
        <v>69</v>
      </c>
    </row>
    <row r="7" customFormat="false" ht="15" hidden="false" customHeight="false" outlineLevel="0" collapsed="false">
      <c r="A7" s="2" t="s">
        <v>87</v>
      </c>
      <c r="D7" s="2" t="s">
        <v>55</v>
      </c>
    </row>
    <row r="8" customFormat="false" ht="15" hidden="false" customHeight="false" outlineLevel="0" collapsed="false">
      <c r="A8" s="2" t="s">
        <v>102</v>
      </c>
      <c r="D8" s="2" t="s">
        <v>56</v>
      </c>
    </row>
    <row r="9" customFormat="false" ht="15" hidden="false" customHeight="false" outlineLevel="0" collapsed="false">
      <c r="A9" s="2" t="s">
        <v>103</v>
      </c>
      <c r="D9" s="2" t="s">
        <v>57</v>
      </c>
    </row>
    <row r="10" customFormat="false" ht="15" hidden="false" customHeight="false" outlineLevel="0" collapsed="false">
      <c r="A10" s="2" t="s">
        <v>104</v>
      </c>
      <c r="D10" s="2" t="s">
        <v>58</v>
      </c>
    </row>
    <row r="11" customFormat="false" ht="15" hidden="false" customHeight="false" outlineLevel="0" collapsed="false">
      <c r="A11" s="29"/>
      <c r="D11" s="2" t="s">
        <v>59</v>
      </c>
    </row>
    <row r="12" customFormat="false" ht="15" hidden="false" customHeight="false" outlineLevel="0" collapsed="false">
      <c r="A12" s="29"/>
      <c r="D12" s="2" t="s">
        <v>60</v>
      </c>
    </row>
    <row r="13" customFormat="false" ht="15" hidden="false" customHeight="false" outlineLevel="0" collapsed="false">
      <c r="A13" s="29"/>
      <c r="D13" s="2" t="s">
        <v>61</v>
      </c>
    </row>
    <row r="14" customFormat="false" ht="15" hidden="false" customHeight="false" outlineLevel="0" collapsed="false">
      <c r="A14" s="29"/>
      <c r="D14" s="2" t="s">
        <v>62</v>
      </c>
    </row>
    <row r="15" customFormat="false" ht="15" hidden="false" customHeight="false" outlineLevel="0" collapsed="false">
      <c r="A15" s="29"/>
    </row>
    <row r="16" customFormat="false" ht="15" hidden="false" customHeight="false" outlineLevel="0" collapsed="false">
      <c r="A16" s="2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2026-10-29T13:26:58Z</dcterms:created>
  <dc:creator>openpyxl</dc:creator>
  <dc:description/>
  <dc:language>en-US</dc:language>
  <cp:lastModifiedBy/>
  <dcterms:modified xsi:type="dcterms:W3CDTF">2026-10-29T13:26:59Z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